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9440" windowHeight="11400" activeTab="1"/>
  </bookViews>
  <sheets>
    <sheet name="sorszám szerint" sheetId="4" r:id="rId1"/>
    <sheet name="MEGRENDELŐ LAP " sheetId="5" r:id="rId2"/>
  </sheets>
  <definedNames>
    <definedName name="__cdsAdatok__" localSheetId="0">'sorszám szerint'!#REF!</definedName>
    <definedName name="__cdsAdatok__">#REF!</definedName>
    <definedName name="__flxmtSzur__" localSheetId="0">'sorszám szerint'!#REF!</definedName>
    <definedName name="__flxmtSzur__">#REF!</definedName>
    <definedName name="__MAIN__" localSheetId="0">'sorszám szerint'!#REF!</definedName>
    <definedName name="__MAIN__">#REF!</definedName>
    <definedName name="_xlnm._FilterDatabase" localSheetId="0" hidden="1">'sorszám szerint'!$A$1:$D$135</definedName>
    <definedName name="adatko4">#REF!</definedName>
    <definedName name="Header" localSheetId="0">'sorszám szerint'!$B$1:$EL$1</definedName>
    <definedName name="Header">#REF!</definedName>
    <definedName name="LCSMezok" localSheetId="0">'sorszám szerint'!#REF!</definedName>
    <definedName name="LCSMezok">#REF!</definedName>
    <definedName name="_xlnm.Print_Titles" localSheetId="1">'MEGRENDELŐ LAP '!$1:$4</definedName>
    <definedName name="_xlnm.Print_Titles" localSheetId="0">'sorszám szerint'!$1:$1</definedName>
    <definedName name="_xlnm.Print_Area" localSheetId="1">'MEGRENDELŐ LAP '!$A$1:$F$179</definedName>
    <definedName name="xxx">#REF!</definedName>
  </definedNames>
  <calcPr calcId="145621"/>
</workbook>
</file>

<file path=xl/calcChain.xml><?xml version="1.0" encoding="utf-8"?>
<calcChain xmlns="http://schemas.openxmlformats.org/spreadsheetml/2006/main">
  <c r="D7" i="5" l="1"/>
  <c r="C5" i="5" l="1"/>
  <c r="D5" i="5"/>
  <c r="E5" i="5"/>
  <c r="F5" i="5" s="1"/>
  <c r="C7" i="5" l="1"/>
  <c r="E7" i="5"/>
  <c r="F7" i="5" s="1"/>
  <c r="E6" i="5"/>
  <c r="F6" i="5" s="1"/>
  <c r="E8" i="5"/>
  <c r="F8" i="5" s="1"/>
  <c r="E9" i="5"/>
  <c r="F9" i="5" s="1"/>
  <c r="E10" i="5"/>
  <c r="F10" i="5" s="1"/>
  <c r="E11" i="5"/>
  <c r="F11" i="5" s="1"/>
  <c r="E12" i="5"/>
  <c r="F12" i="5" s="1"/>
  <c r="E13" i="5"/>
  <c r="F13" i="5" s="1"/>
  <c r="E14" i="5"/>
  <c r="F14" i="5" s="1"/>
  <c r="E15" i="5"/>
  <c r="F15" i="5" s="1"/>
  <c r="E16" i="5"/>
  <c r="F16" i="5" s="1"/>
  <c r="E17" i="5"/>
  <c r="F17" i="5" s="1"/>
  <c r="E18" i="5"/>
  <c r="F18" i="5" s="1"/>
  <c r="E19" i="5"/>
  <c r="F19" i="5" s="1"/>
  <c r="E20" i="5"/>
  <c r="F20" i="5" s="1"/>
  <c r="E21" i="5"/>
  <c r="F21" i="5" s="1"/>
  <c r="E22" i="5"/>
  <c r="F22" i="5" s="1"/>
  <c r="E23" i="5"/>
  <c r="F23" i="5" s="1"/>
  <c r="E24" i="5"/>
  <c r="F24" i="5" s="1"/>
  <c r="E25" i="5"/>
  <c r="F25" i="5" s="1"/>
  <c r="E26" i="5"/>
  <c r="F26" i="5" s="1"/>
  <c r="E27" i="5"/>
  <c r="F27" i="5" s="1"/>
  <c r="E28" i="5"/>
  <c r="F28" i="5" s="1"/>
  <c r="E29" i="5"/>
  <c r="F29" i="5" s="1"/>
  <c r="E30" i="5"/>
  <c r="F30" i="5" s="1"/>
  <c r="E31" i="5"/>
  <c r="F31" i="5" s="1"/>
  <c r="E32" i="5"/>
  <c r="F32" i="5" s="1"/>
  <c r="E33" i="5"/>
  <c r="F33" i="5" s="1"/>
  <c r="E34" i="5"/>
  <c r="F34" i="5" s="1"/>
  <c r="E35" i="5"/>
  <c r="F35" i="5" s="1"/>
  <c r="E36" i="5"/>
  <c r="F36" i="5" s="1"/>
  <c r="E37" i="5"/>
  <c r="F37" i="5" s="1"/>
  <c r="E38" i="5"/>
  <c r="F38" i="5" s="1"/>
  <c r="E39" i="5"/>
  <c r="F39" i="5" s="1"/>
  <c r="E40" i="5"/>
  <c r="F40" i="5" s="1"/>
  <c r="E41" i="5"/>
  <c r="F41" i="5" s="1"/>
  <c r="E42" i="5"/>
  <c r="F42" i="5" s="1"/>
  <c r="E43" i="5"/>
  <c r="F43" i="5" s="1"/>
  <c r="E44" i="5"/>
  <c r="F44" i="5" s="1"/>
  <c r="E45" i="5"/>
  <c r="F45" i="5" s="1"/>
  <c r="E46" i="5"/>
  <c r="F46" i="5" s="1"/>
  <c r="E47" i="5"/>
  <c r="F47" i="5" s="1"/>
  <c r="E48" i="5"/>
  <c r="F48" i="5" s="1"/>
  <c r="E49" i="5"/>
  <c r="F49" i="5" s="1"/>
  <c r="E50" i="5"/>
  <c r="F50" i="5" s="1"/>
  <c r="E51" i="5"/>
  <c r="F51" i="5" s="1"/>
  <c r="E52" i="5"/>
  <c r="F52" i="5" s="1"/>
  <c r="E53" i="5"/>
  <c r="F53" i="5" s="1"/>
  <c r="E54" i="5"/>
  <c r="F54" i="5" s="1"/>
  <c r="E55" i="5"/>
  <c r="F55" i="5" s="1"/>
  <c r="E56" i="5"/>
  <c r="F56" i="5" s="1"/>
  <c r="E57" i="5"/>
  <c r="F57" i="5" s="1"/>
  <c r="E58" i="5"/>
  <c r="F58" i="5" s="1"/>
  <c r="E59" i="5"/>
  <c r="F59" i="5" s="1"/>
  <c r="E60" i="5"/>
  <c r="F60" i="5" s="1"/>
  <c r="E61" i="5"/>
  <c r="F61" i="5" s="1"/>
  <c r="E62" i="5"/>
  <c r="F62" i="5" s="1"/>
  <c r="E63" i="5"/>
  <c r="F63" i="5" s="1"/>
  <c r="E64" i="5"/>
  <c r="F64" i="5" s="1"/>
  <c r="E65" i="5"/>
  <c r="F65" i="5" s="1"/>
  <c r="E66" i="5"/>
  <c r="F66" i="5" s="1"/>
  <c r="E67" i="5"/>
  <c r="F67" i="5" s="1"/>
  <c r="E68" i="5"/>
  <c r="F68" i="5" s="1"/>
  <c r="E69" i="5"/>
  <c r="F69" i="5" s="1"/>
  <c r="E70" i="5"/>
  <c r="F70" i="5" s="1"/>
  <c r="E71" i="5"/>
  <c r="F71" i="5" s="1"/>
  <c r="E72" i="5"/>
  <c r="F72" i="5" s="1"/>
  <c r="E73" i="5"/>
  <c r="F73" i="5" s="1"/>
  <c r="E74" i="5"/>
  <c r="F74" i="5" s="1"/>
  <c r="E75" i="5"/>
  <c r="F75" i="5" s="1"/>
  <c r="E76" i="5"/>
  <c r="F76" i="5" s="1"/>
  <c r="E77" i="5"/>
  <c r="F77" i="5" s="1"/>
  <c r="E78" i="5"/>
  <c r="F78" i="5" s="1"/>
  <c r="E79" i="5"/>
  <c r="F79" i="5" s="1"/>
  <c r="E80" i="5"/>
  <c r="F80" i="5" s="1"/>
  <c r="E81" i="5"/>
  <c r="F81" i="5" s="1"/>
  <c r="E82" i="5"/>
  <c r="F82" i="5" s="1"/>
  <c r="E83" i="5"/>
  <c r="F83" i="5" s="1"/>
  <c r="E84" i="5"/>
  <c r="F84" i="5" s="1"/>
  <c r="E85" i="5"/>
  <c r="F85" i="5" s="1"/>
  <c r="E86" i="5"/>
  <c r="F86" i="5" s="1"/>
  <c r="E87" i="5"/>
  <c r="F87" i="5" s="1"/>
  <c r="E88" i="5"/>
  <c r="F88" i="5" s="1"/>
  <c r="E89" i="5"/>
  <c r="F89" i="5" s="1"/>
  <c r="E90" i="5"/>
  <c r="F90" i="5" s="1"/>
  <c r="E91" i="5"/>
  <c r="F91" i="5" s="1"/>
  <c r="E92" i="5"/>
  <c r="F92" i="5" s="1"/>
  <c r="E93" i="5"/>
  <c r="F93" i="5" s="1"/>
  <c r="E94" i="5"/>
  <c r="F94" i="5" s="1"/>
  <c r="E95" i="5"/>
  <c r="F95" i="5" s="1"/>
  <c r="E96" i="5"/>
  <c r="F96" i="5" s="1"/>
  <c r="E97" i="5"/>
  <c r="F97" i="5" s="1"/>
  <c r="E98" i="5"/>
  <c r="F98" i="5" s="1"/>
  <c r="E99" i="5"/>
  <c r="F99" i="5" s="1"/>
  <c r="E100" i="5"/>
  <c r="F100" i="5" s="1"/>
  <c r="E101" i="5"/>
  <c r="F101" i="5" s="1"/>
  <c r="C6" i="5"/>
  <c r="D6" i="5"/>
  <c r="C8" i="5"/>
  <c r="D8" i="5"/>
  <c r="C9" i="5"/>
  <c r="D9" i="5"/>
  <c r="C10" i="5"/>
  <c r="D10" i="5"/>
  <c r="C11" i="5"/>
  <c r="D11" i="5"/>
  <c r="C12" i="5"/>
  <c r="D12" i="5"/>
  <c r="C13" i="5"/>
  <c r="D13" i="5"/>
  <c r="C14" i="5"/>
  <c r="D14" i="5"/>
  <c r="C15" i="5"/>
  <c r="D15" i="5"/>
  <c r="C16" i="5"/>
  <c r="D16" i="5"/>
  <c r="C17" i="5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C24" i="5"/>
  <c r="D24" i="5"/>
  <c r="C25" i="5"/>
  <c r="D25" i="5"/>
  <c r="C26" i="5"/>
  <c r="D26" i="5"/>
  <c r="C27" i="5"/>
  <c r="D27" i="5"/>
  <c r="C28" i="5"/>
  <c r="D28" i="5"/>
  <c r="C29" i="5"/>
  <c r="D29" i="5"/>
  <c r="C30" i="5"/>
  <c r="D30" i="5"/>
  <c r="C31" i="5"/>
  <c r="D31" i="5"/>
  <c r="C32" i="5"/>
  <c r="D32" i="5"/>
  <c r="C33" i="5"/>
  <c r="D33" i="5"/>
  <c r="C34" i="5"/>
  <c r="D34" i="5"/>
  <c r="C35" i="5"/>
  <c r="D35" i="5"/>
  <c r="C36" i="5"/>
  <c r="D36" i="5"/>
  <c r="C37" i="5"/>
  <c r="D37" i="5"/>
  <c r="C38" i="5"/>
  <c r="D38" i="5"/>
  <c r="C39" i="5"/>
  <c r="D39" i="5"/>
  <c r="C40" i="5"/>
  <c r="D40" i="5"/>
  <c r="C41" i="5"/>
  <c r="D41" i="5"/>
  <c r="C42" i="5"/>
  <c r="D42" i="5"/>
  <c r="C43" i="5"/>
  <c r="D43" i="5"/>
  <c r="C44" i="5"/>
  <c r="D44" i="5"/>
  <c r="C45" i="5"/>
  <c r="D45" i="5"/>
  <c r="C46" i="5"/>
  <c r="D46" i="5"/>
  <c r="C47" i="5"/>
  <c r="D47" i="5"/>
  <c r="C48" i="5"/>
  <c r="D48" i="5"/>
  <c r="C49" i="5"/>
  <c r="D49" i="5"/>
  <c r="C50" i="5"/>
  <c r="D50" i="5"/>
  <c r="C51" i="5"/>
  <c r="D51" i="5"/>
  <c r="C52" i="5"/>
  <c r="D52" i="5"/>
  <c r="C53" i="5"/>
  <c r="D53" i="5"/>
  <c r="C54" i="5"/>
  <c r="D54" i="5"/>
  <c r="C55" i="5"/>
  <c r="D55" i="5"/>
  <c r="C56" i="5"/>
  <c r="D56" i="5"/>
  <c r="C57" i="5"/>
  <c r="D57" i="5"/>
  <c r="C58" i="5"/>
  <c r="D58" i="5"/>
  <c r="C59" i="5"/>
  <c r="D59" i="5"/>
  <c r="C60" i="5"/>
  <c r="D60" i="5"/>
  <c r="C61" i="5"/>
  <c r="D61" i="5"/>
  <c r="C62" i="5"/>
  <c r="D62" i="5"/>
  <c r="C63" i="5"/>
  <c r="D63" i="5"/>
  <c r="C64" i="5"/>
  <c r="D64" i="5"/>
  <c r="C65" i="5"/>
  <c r="D65" i="5"/>
  <c r="C66" i="5"/>
  <c r="D66" i="5"/>
  <c r="C67" i="5"/>
  <c r="D67" i="5"/>
  <c r="C68" i="5"/>
  <c r="D68" i="5"/>
  <c r="C69" i="5"/>
  <c r="D69" i="5"/>
  <c r="C70" i="5"/>
  <c r="D70" i="5"/>
  <c r="C71" i="5"/>
  <c r="D71" i="5"/>
  <c r="C72" i="5"/>
  <c r="D72" i="5"/>
  <c r="C73" i="5"/>
  <c r="D73" i="5"/>
  <c r="C74" i="5"/>
  <c r="D74" i="5"/>
  <c r="C75" i="5"/>
  <c r="D75" i="5"/>
  <c r="C76" i="5"/>
  <c r="D76" i="5"/>
  <c r="C77" i="5"/>
  <c r="D77" i="5"/>
  <c r="C78" i="5"/>
  <c r="D78" i="5"/>
  <c r="C79" i="5"/>
  <c r="D79" i="5"/>
  <c r="C80" i="5"/>
  <c r="D80" i="5"/>
  <c r="C81" i="5"/>
  <c r="D81" i="5"/>
  <c r="C82" i="5"/>
  <c r="D82" i="5"/>
  <c r="C83" i="5"/>
  <c r="D83" i="5"/>
  <c r="C84" i="5"/>
  <c r="D84" i="5"/>
  <c r="C85" i="5"/>
  <c r="D85" i="5"/>
  <c r="C86" i="5"/>
  <c r="D86" i="5"/>
  <c r="C87" i="5"/>
  <c r="D87" i="5"/>
  <c r="C88" i="5"/>
  <c r="D88" i="5"/>
  <c r="C89" i="5"/>
  <c r="D89" i="5"/>
  <c r="C90" i="5"/>
  <c r="D90" i="5"/>
  <c r="C91" i="5"/>
  <c r="D91" i="5"/>
  <c r="C92" i="5"/>
  <c r="D92" i="5"/>
  <c r="C93" i="5"/>
  <c r="D93" i="5"/>
  <c r="C94" i="5"/>
  <c r="D94" i="5"/>
  <c r="C95" i="5"/>
  <c r="D95" i="5"/>
  <c r="C96" i="5"/>
  <c r="D96" i="5"/>
  <c r="C97" i="5"/>
  <c r="D97" i="5"/>
  <c r="C98" i="5"/>
  <c r="D98" i="5"/>
  <c r="C99" i="5"/>
  <c r="D99" i="5"/>
  <c r="C100" i="5"/>
  <c r="D100" i="5"/>
  <c r="C101" i="5"/>
  <c r="D101" i="5"/>
  <c r="F3" i="5" l="1"/>
</calcChain>
</file>

<file path=xl/sharedStrings.xml><?xml version="1.0" encoding="utf-8"?>
<sst xmlns="http://schemas.openxmlformats.org/spreadsheetml/2006/main" count="175" uniqueCount="172">
  <si>
    <t>Cikkszám</t>
  </si>
  <si>
    <t>Cikk megnevezése</t>
  </si>
  <si>
    <t>sorszám</t>
  </si>
  <si>
    <t>VEVŐ TÖLTI KI</t>
  </si>
  <si>
    <t>Automatikus kitöltés</t>
  </si>
  <si>
    <t>Sorszám</t>
  </si>
  <si>
    <t>Megrendelt mennyiség</t>
  </si>
  <si>
    <t>Nettó ár</t>
  </si>
  <si>
    <t>Nettó érték</t>
  </si>
  <si>
    <t>Mélytányér 225mm Kaszub</t>
  </si>
  <si>
    <t>Mélytányér 240mm Kaszub fehér</t>
  </si>
  <si>
    <t>Csemegetányér 160mm Kaszub</t>
  </si>
  <si>
    <t>Csemegetányér 190mm Kaszub</t>
  </si>
  <si>
    <t>Lapostányér 240mm Kaszub</t>
  </si>
  <si>
    <t>Lapostányér 280mm Kaszub</t>
  </si>
  <si>
    <t>Spagettitányér 300mm Kaszub</t>
  </si>
  <si>
    <t>Ováltál 330mm Kaszub fehér</t>
  </si>
  <si>
    <t>Ováltál 380mm Kaszub fehér</t>
  </si>
  <si>
    <t>Levescsésze+alj 0,32l /160mm Kaszub</t>
  </si>
  <si>
    <t>Salátástál 160mm kaszub</t>
  </si>
  <si>
    <t>Salátástál 230mm Kaszub</t>
  </si>
  <si>
    <t>Pohár whisky 250ml CHILE</t>
  </si>
  <si>
    <t>Bögre 0,3l "M</t>
  </si>
  <si>
    <t>Bögre 0,3l VICTORIA</t>
  </si>
  <si>
    <t>Bögre gyerek 0,2l 1096</t>
  </si>
  <si>
    <t>Bögre bécsi 0,3l fehér</t>
  </si>
  <si>
    <t>Bögre bécsi 0,3l pettyes</t>
  </si>
  <si>
    <t>Pohár presszós  80ml  A/6</t>
  </si>
  <si>
    <t>Pohár presszós 160ml A/6</t>
  </si>
  <si>
    <t>Pohár hordó 1/10 A24</t>
  </si>
  <si>
    <t>Pohár hordó 1/5   A24</t>
  </si>
  <si>
    <t>Pohár whisky 300ml FALCON</t>
  </si>
  <si>
    <t>Pohár whisky 250ml Liberty G12</t>
  </si>
  <si>
    <t>Pohár long drink 295ml Liberty G12</t>
  </si>
  <si>
    <t xml:space="preserve">Pohár 100ml Gasztro  jeles </t>
  </si>
  <si>
    <t>Pohár 200ml Gasztro jeles</t>
  </si>
  <si>
    <t>Pohár 300ml Gasztro jeles</t>
  </si>
  <si>
    <t>Pohár whisky 200ml ARAS G12</t>
  </si>
  <si>
    <t>Pohár whisky 305ml ARAS G12</t>
  </si>
  <si>
    <t>Pohár vizes 300ml ARAS G12</t>
  </si>
  <si>
    <t>Pohár vizes 365ml ARAS G12</t>
  </si>
  <si>
    <t>Levestál + Fedő 3l Kaszub fehér</t>
  </si>
  <si>
    <t>Pohár vizes 160ml EMPILABLE</t>
  </si>
  <si>
    <t>Pohár üdítős 340ml EMPILABLE</t>
  </si>
  <si>
    <t>Pohár whisky 310ml DIAMOND</t>
  </si>
  <si>
    <t>Pohár long drink 385ml Diamond A/12</t>
  </si>
  <si>
    <t>Mokkacsésze+alj 95ml/11,5cm</t>
  </si>
  <si>
    <t>Bögre 0,3l ARCADIA</t>
  </si>
  <si>
    <t>Mélytányér 280mm Kaszub</t>
  </si>
  <si>
    <t>Mélytányér 290mm Kaszub</t>
  </si>
  <si>
    <t>Lapostányér 225mm Kaszub</t>
  </si>
  <si>
    <t>Lapostányér 305mm Kaszub</t>
  </si>
  <si>
    <t>Spagetti tányér 240mm Kaszub</t>
  </si>
  <si>
    <t>Mokka+alj  0,09l/120mm Kaszub</t>
  </si>
  <si>
    <t>Ováltál 300mm Kaszub fehér</t>
  </si>
  <si>
    <t>Pizzatányér 30,5cm Barilla fehér</t>
  </si>
  <si>
    <t>Bögre      0,3l     AFRODYTA</t>
  </si>
  <si>
    <t xml:space="preserve"> MEGRENDELŐLAP 2022 Január</t>
  </si>
  <si>
    <t>Lábas nyeles 1,6l 18x6,5cm rm.</t>
  </si>
  <si>
    <t>Lábas nyeles 2,3l 20x7,5cm rm.</t>
  </si>
  <si>
    <t>Lábas nyeles 2,2l 16x11cm</t>
  </si>
  <si>
    <t>Lábas nyeles 3,0l 18x12cm</t>
  </si>
  <si>
    <t>Lábas nyeles 4,0l 20x13cm</t>
  </si>
  <si>
    <t>Serpenyő 24x4,5cm rm.</t>
  </si>
  <si>
    <t>Serpenyő 32x5cm rm.</t>
  </si>
  <si>
    <t>Serpenyő tapm.bev. 24*4cm</t>
  </si>
  <si>
    <t>Serpenyő tapm.bev. 26*4.2cm</t>
  </si>
  <si>
    <t>Serpenyő tapm.bev. 28*4.5cm</t>
  </si>
  <si>
    <t>Serpenyő 3,6l 28x6cm</t>
  </si>
  <si>
    <t>Wok 28*8cm</t>
  </si>
  <si>
    <t>Palacsintasütő tapm.bev.22*1.6cm</t>
  </si>
  <si>
    <t>Palacsintasűtő tapm.bev. 26*1.6cm</t>
  </si>
  <si>
    <t>Palacsintasűtő tapm.bev. 30*1.6cm</t>
  </si>
  <si>
    <t>Pohár long drink 360ml ARAS G12</t>
  </si>
  <si>
    <t>Pohár long drink 360ml Liberty G12</t>
  </si>
  <si>
    <t>Pohár talpas 250ml RESTO</t>
  </si>
  <si>
    <t>Pohár koktél 250ml FLUID</t>
  </si>
  <si>
    <t>Pohár vizes 160ml LOLA</t>
  </si>
  <si>
    <t>Teacsésze+alj 225ml/13,1cm</t>
  </si>
  <si>
    <t>Bögre 400ml füst</t>
  </si>
  <si>
    <t>Bögre 300ml átl.</t>
  </si>
  <si>
    <t>Lapostányér 210mm Kaszub</t>
  </si>
  <si>
    <t>Spagettitányér 270mm Kaszub</t>
  </si>
  <si>
    <t xml:space="preserve">Lábas 16x8cm alacsony 1,6l </t>
  </si>
  <si>
    <t>Lábas 20x9cm alacsony 2,8l</t>
  </si>
  <si>
    <t>Lábas 24x10cm alacsony 4,5l</t>
  </si>
  <si>
    <t>Lábas 28x12cm alacsony 7,3l</t>
  </si>
  <si>
    <t>Lábas 32x15cm alacsony 12l</t>
  </si>
  <si>
    <t>Lábas 35x17cm alacsony 16,3l</t>
  </si>
  <si>
    <t>Lábas 40x20cm alacsony 25l</t>
  </si>
  <si>
    <t>Lábas 45x22cm alacsony 33l</t>
  </si>
  <si>
    <t>Lábas 50x20cm alacsony 38l</t>
  </si>
  <si>
    <t>Lábas 65x25cm alacsony 83l</t>
  </si>
  <si>
    <t>Alacsony lábas 11l 30x15cm kerekített alj</t>
  </si>
  <si>
    <t>Lábas 16x11 cm magas 2,2l</t>
  </si>
  <si>
    <t>Lábas 18x12cm magas 3l</t>
  </si>
  <si>
    <t>Lábas 20x13cm magas 4l</t>
  </si>
  <si>
    <t>Lábas 24x15cm magas 7l</t>
  </si>
  <si>
    <t>Lábas 28x17cm magas 10,5l</t>
  </si>
  <si>
    <t>Lábas 32x20cm magas 16l</t>
  </si>
  <si>
    <t>Lábas 35x22cm magas 21l</t>
  </si>
  <si>
    <t>Lábas 40x25cm magas 29l</t>
  </si>
  <si>
    <t>Lábas 45x28cm magas 42l</t>
  </si>
  <si>
    <t>Lábas 50x30cm magas 57l</t>
  </si>
  <si>
    <t xml:space="preserve">Lábas 65x35cm magas 116l </t>
  </si>
  <si>
    <t>Fedő 16cm rm.</t>
  </si>
  <si>
    <t>Fedő 18cm rm.</t>
  </si>
  <si>
    <t>Fedő 20cm rm.</t>
  </si>
  <si>
    <t>Fedő 24cm rm.</t>
  </si>
  <si>
    <t>Fedő 28cm rm.</t>
  </si>
  <si>
    <t>Fedő 30cm rm.</t>
  </si>
  <si>
    <t>Fedő 32cm rm.</t>
  </si>
  <si>
    <t>Fedő 35cm rm.</t>
  </si>
  <si>
    <t>Fedő 40cm rm.</t>
  </si>
  <si>
    <t>Fedő 45cm rm.</t>
  </si>
  <si>
    <t>Fedő 50cm rm.</t>
  </si>
  <si>
    <t>Fedő 60cm rm.</t>
  </si>
  <si>
    <t>Fedő 65cm rm.</t>
  </si>
  <si>
    <t>Bécsi sütő 11l 40x11cm</t>
  </si>
  <si>
    <t>Bécsi sütő 15l 45x11cm</t>
  </si>
  <si>
    <t>Bécsi sütő 23,5l 50x12cm</t>
  </si>
  <si>
    <t>Bécsi sütő 33l 55x14cm</t>
  </si>
  <si>
    <t xml:space="preserve">Bécsi sütő 39l 60x14cm </t>
  </si>
  <si>
    <t xml:space="preserve">Fazék 18x18cm  4,5l </t>
  </si>
  <si>
    <t>Fazék 20x20cm 6,3l</t>
  </si>
  <si>
    <t>Fazék 24x20cm 9l</t>
  </si>
  <si>
    <t>Fazék 28x28cm 17l</t>
  </si>
  <si>
    <t>Fazék 30x30cm 21l</t>
  </si>
  <si>
    <t>Fazék 32x32cm 26l</t>
  </si>
  <si>
    <t>Fazék 35x35cm 34l</t>
  </si>
  <si>
    <t>Fazék 40x40cm 48l</t>
  </si>
  <si>
    <t>Fazék 45x45cm 70l</t>
  </si>
  <si>
    <t>Fazék 50x50cm 98l</t>
  </si>
  <si>
    <t>Termosz 1,9l adagolós rm. DD.</t>
  </si>
  <si>
    <t>Termosz 1,9l adagolós dekoros</t>
  </si>
  <si>
    <t>Termosz 0,35l rm.</t>
  </si>
  <si>
    <t>Termosz 0,5l rm.</t>
  </si>
  <si>
    <t>Termosz 1,0l rm.</t>
  </si>
  <si>
    <t>Termosz kancsó 2,0l duplafalú rm.</t>
  </si>
  <si>
    <t>Termosz 2,5l adagolós duplafalú rm.</t>
  </si>
  <si>
    <t>Italtermosz pumpás 37cm 2,5l rm.</t>
  </si>
  <si>
    <t>Italtermosz pumpás 3,0l</t>
  </si>
  <si>
    <t>Termosz 5,0l adagolós duplafalú rm.</t>
  </si>
  <si>
    <t>Ételszállító badella 32x25cm 15l</t>
  </si>
  <si>
    <t>Ételszállító badella 32x30cm 20l</t>
  </si>
  <si>
    <t>Ételszállító badella 35x35cm 28l</t>
  </si>
  <si>
    <t>Ételszállító badella 40x40cm 42l</t>
  </si>
  <si>
    <t>Thermo láda 87l 45x65x62cm</t>
  </si>
  <si>
    <t>Thermo láda Allround 600×400×200mm 53L</t>
  </si>
  <si>
    <t>Thermo láda Allround 600×400×300mm 80L</t>
  </si>
  <si>
    <t>Thermo láda GN1/1 H110mm Prémium 21L 600×400×180mm</t>
  </si>
  <si>
    <t>Thermo láda GN1/1 H200mm Prémium 39L 600×400×280mm</t>
  </si>
  <si>
    <t>Thermo láda GN1/1 H250mm Prémium 46L 600×400×320mm</t>
  </si>
  <si>
    <t>Thermo láda 595×395×290mm 42L BOXER</t>
  </si>
  <si>
    <t>Thermo Pizza doboz 40L 410×410×390mm</t>
  </si>
  <si>
    <t>Thermoláda 640×440×610mm /levehető ajtó/</t>
  </si>
  <si>
    <t>Thermo láda 640×440×610mm (nyitható ajtó)</t>
  </si>
  <si>
    <t>Polikarbonát pizza tányér 32cm</t>
  </si>
  <si>
    <t xml:space="preserve">Pizzasütő 32cm </t>
  </si>
  <si>
    <t>Pizza sütőtálca szögl. 60x40x3cm</t>
  </si>
  <si>
    <t xml:space="preserve">Pizzasütő rács 32,5cm </t>
  </si>
  <si>
    <t xml:space="preserve">Pizzasütő rács 37,5cm </t>
  </si>
  <si>
    <t xml:space="preserve">Pizzasütő rács 50cm </t>
  </si>
  <si>
    <t xml:space="preserve">Pizzaszeletelő fekete </t>
  </si>
  <si>
    <t>Pizzavágó 35x10cm rm.</t>
  </si>
  <si>
    <t>Pizzalapát fa 30,5x40,5x106,5cm</t>
  </si>
  <si>
    <t>Pizzalapát kerek fa 30,5x66cm</t>
  </si>
  <si>
    <t>Pizzalapát alumínium fa nyéllel 30,5x35,5x91,5cm</t>
  </si>
  <si>
    <t>Pizzakemence kefe 96,5cm</t>
  </si>
  <si>
    <t>Pizza táska 2 füllel 51x51x30,5cm piros vinyl</t>
  </si>
  <si>
    <t>Ételhordó táska GN 1/1-hez 56x35,5x33cm kék vinyl</t>
  </si>
  <si>
    <t>Pizzatálca tartó 12db-os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</si>
</sst>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Ft&quot;"/>
  </numFmts>
  <fonts count="11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color theme="0"/>
      <name val="Arial CE"/>
      <family val="2"/>
      <charset val="238"/>
    </font>
    <font>
      <sz val="10"/>
      <name val="Verdana"/>
      <family val="2"/>
      <charset val="238"/>
    </font>
    <font>
      <sz val="9"/>
      <name val="Verdana"/>
      <family val="2"/>
      <charset val="238"/>
    </font>
    <font>
      <sz val="10"/>
      <name val="Arial CE"/>
      <charset val="238"/>
    </font>
    <font>
      <b/>
      <sz val="36"/>
      <color rgb="FFFF0000"/>
      <name val="Bahnschrift SemiBold Condensed"/>
      <family val="2"/>
      <charset val="238"/>
    </font>
    <font>
      <b/>
      <sz val="14"/>
      <name val="Calibri"/>
      <family val="2"/>
      <charset val="238"/>
      <scheme val="minor"/>
    </font>
    <font>
      <b/>
      <sz val="10"/>
      <color rgb="FFFF0000"/>
      <name val="Arial CE"/>
      <charset val="238"/>
    </font>
    <font>
      <sz val="12"/>
      <name val="Verdana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/>
    <xf numFmtId="0" fontId="0" fillId="0" borderId="0" xfId="0" applyAlignment="1">
      <alignment horizontal="right"/>
    </xf>
    <xf numFmtId="164" fontId="0" fillId="0" borderId="0" xfId="0" applyNumberFormat="1" applyAlignment="1" applyProtection="1">
      <alignment horizontal="right"/>
    </xf>
    <xf numFmtId="0" fontId="0" fillId="0" borderId="0" xfId="0" applyAlignment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 applyProtection="1">
      <alignment horizontal="left"/>
    </xf>
    <xf numFmtId="1" fontId="3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3" fontId="3" fillId="0" borderId="0" xfId="1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0" fontId="6" fillId="2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64" fontId="8" fillId="2" borderId="0" xfId="0" applyNumberFormat="1" applyFont="1" applyFill="1" applyAlignment="1" applyProtection="1"/>
    <xf numFmtId="0" fontId="9" fillId="0" borderId="0" xfId="0" applyFont="1" applyFill="1"/>
    <xf numFmtId="0" fontId="9" fillId="0" borderId="0" xfId="0" applyNumberFormat="1" applyFont="1" applyFill="1" applyBorder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3" fontId="9" fillId="0" borderId="0" xfId="0" applyNumberFormat="1" applyFont="1" applyFill="1" applyBorder="1" applyAlignment="1" applyProtection="1">
      <alignment horizontal="right"/>
    </xf>
    <xf numFmtId="3" fontId="10" fillId="0" borderId="0" xfId="0" applyNumberFormat="1" applyFont="1" applyFill="1" applyBorder="1" applyAlignment="1" applyProtection="1">
      <alignment horizontal="center"/>
    </xf>
    <xf numFmtId="49" fontId="10" fillId="0" borderId="0" xfId="0" applyNumberFormat="1" applyFont="1" applyFill="1" applyBorder="1" applyAlignment="1" applyProtection="1">
      <alignment horizontal="center"/>
    </xf>
    <xf numFmtId="49" fontId="10" fillId="0" borderId="0" xfId="0" applyNumberFormat="1" applyFont="1" applyFill="1" applyBorder="1" applyAlignment="1" applyProtection="1">
      <alignment horizontal="left"/>
    </xf>
    <xf numFmtId="3" fontId="10" fillId="0" borderId="0" xfId="0" applyNumberFormat="1" applyFont="1" applyFill="1" applyBorder="1" applyAlignment="1" applyProtection="1">
      <alignment horizontal="center" wrapText="1"/>
    </xf>
    <xf numFmtId="0" fontId="10" fillId="0" borderId="0" xfId="0" applyFont="1" applyFill="1" applyBorder="1" applyAlignment="1">
      <alignment horizontal="center"/>
    </xf>
  </cellXfs>
  <cellStyles count="2">
    <cellStyle name="Normál" xfId="0" builtinId="0"/>
    <cellStyle name="Normá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8000"/>
      <color rgb="FFE6A7FF"/>
      <color rgb="FFCC99FF"/>
      <color rgb="FF99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3"/>
  <sheetViews>
    <sheetView workbookViewId="0">
      <pane ySplit="1" topLeftCell="A50" activePane="bottomLeft" state="frozen"/>
      <selection activeCell="C1" sqref="C1"/>
      <selection pane="bottomLeft" sqref="A1:XFD1048576"/>
    </sheetView>
  </sheetViews>
  <sheetFormatPr defaultColWidth="9.140625" defaultRowHeight="12.75" x14ac:dyDescent="0.2"/>
  <cols>
    <col min="1" max="1" width="9.42578125" style="13" bestFit="1" customWidth="1"/>
    <col min="2" max="2" width="12.7109375" style="11" bestFit="1" customWidth="1"/>
    <col min="3" max="3" width="75" style="12" bestFit="1" customWidth="1"/>
    <col min="4" max="4" width="9.28515625" style="13" bestFit="1" customWidth="1"/>
    <col min="5" max="16384" width="9.140625" style="11"/>
  </cols>
  <sheetData>
    <row r="1" spans="1:4" s="35" customFormat="1" ht="15" x14ac:dyDescent="0.25">
      <c r="A1" s="31" t="s">
        <v>2</v>
      </c>
      <c r="B1" s="32" t="s">
        <v>0</v>
      </c>
      <c r="C1" s="33" t="s">
        <v>1</v>
      </c>
      <c r="D1" s="34" t="s">
        <v>7</v>
      </c>
    </row>
    <row r="2" spans="1:4" s="27" customFormat="1" ht="15" x14ac:dyDescent="0.2">
      <c r="A2" s="27">
        <v>1</v>
      </c>
      <c r="B2" s="28">
        <v>80075415</v>
      </c>
      <c r="C2" s="29" t="s">
        <v>58</v>
      </c>
      <c r="D2" s="30">
        <v>4888</v>
      </c>
    </row>
    <row r="3" spans="1:4" s="27" customFormat="1" ht="15" x14ac:dyDescent="0.2">
      <c r="A3" s="27">
        <v>2</v>
      </c>
      <c r="B3" s="28">
        <v>80075420</v>
      </c>
      <c r="C3" s="29" t="s">
        <v>59</v>
      </c>
      <c r="D3" s="30">
        <v>5798</v>
      </c>
    </row>
    <row r="4" spans="1:4" s="27" customFormat="1" ht="15" x14ac:dyDescent="0.2">
      <c r="A4" s="27">
        <v>3</v>
      </c>
      <c r="B4" s="28">
        <v>80140900</v>
      </c>
      <c r="C4" s="29" t="s">
        <v>60</v>
      </c>
      <c r="D4" s="30">
        <v>6348</v>
      </c>
    </row>
    <row r="5" spans="1:4" s="27" customFormat="1" ht="15" x14ac:dyDescent="0.2">
      <c r="A5" s="27">
        <v>4</v>
      </c>
      <c r="B5" s="28">
        <v>80140910</v>
      </c>
      <c r="C5" s="29" t="s">
        <v>61</v>
      </c>
      <c r="D5" s="30">
        <v>6998</v>
      </c>
    </row>
    <row r="6" spans="1:4" s="27" customFormat="1" ht="15" x14ac:dyDescent="0.2">
      <c r="A6" s="27">
        <v>5</v>
      </c>
      <c r="B6" s="28">
        <v>80140920</v>
      </c>
      <c r="C6" s="29" t="s">
        <v>62</v>
      </c>
      <c r="D6" s="30">
        <v>7498</v>
      </c>
    </row>
    <row r="7" spans="1:4" s="27" customFormat="1" ht="15" x14ac:dyDescent="0.2">
      <c r="A7" s="27">
        <v>6</v>
      </c>
      <c r="B7" s="28">
        <v>80075660</v>
      </c>
      <c r="C7" s="29" t="s">
        <v>63</v>
      </c>
      <c r="D7" s="30">
        <v>5698</v>
      </c>
    </row>
    <row r="8" spans="1:4" s="27" customFormat="1" ht="15" x14ac:dyDescent="0.2">
      <c r="A8" s="27">
        <v>7</v>
      </c>
      <c r="B8" s="28">
        <v>80119214</v>
      </c>
      <c r="C8" s="29" t="s">
        <v>64</v>
      </c>
      <c r="D8" s="30">
        <v>9998</v>
      </c>
    </row>
    <row r="9" spans="1:4" s="27" customFormat="1" ht="15" x14ac:dyDescent="0.2">
      <c r="A9" s="27">
        <v>8</v>
      </c>
      <c r="B9" s="28">
        <v>80068030</v>
      </c>
      <c r="C9" s="29" t="s">
        <v>65</v>
      </c>
      <c r="D9" s="30">
        <v>3498</v>
      </c>
    </row>
    <row r="10" spans="1:4" s="27" customFormat="1" ht="15" x14ac:dyDescent="0.2">
      <c r="A10" s="27">
        <v>9</v>
      </c>
      <c r="B10" s="28">
        <v>80068040</v>
      </c>
      <c r="C10" s="29" t="s">
        <v>66</v>
      </c>
      <c r="D10" s="30">
        <v>4198</v>
      </c>
    </row>
    <row r="11" spans="1:4" s="27" customFormat="1" ht="15" x14ac:dyDescent="0.2">
      <c r="A11" s="27">
        <v>10</v>
      </c>
      <c r="B11" s="28">
        <v>80068050</v>
      </c>
      <c r="C11" s="29" t="s">
        <v>67</v>
      </c>
      <c r="D11" s="30">
        <v>4298</v>
      </c>
    </row>
    <row r="12" spans="1:4" s="27" customFormat="1" ht="15" x14ac:dyDescent="0.2">
      <c r="A12" s="27">
        <v>11</v>
      </c>
      <c r="B12" s="28">
        <v>80141230</v>
      </c>
      <c r="C12" s="29" t="s">
        <v>68</v>
      </c>
      <c r="D12" s="30">
        <v>9998</v>
      </c>
    </row>
    <row r="13" spans="1:4" s="27" customFormat="1" ht="15" x14ac:dyDescent="0.2">
      <c r="A13" s="27">
        <v>12</v>
      </c>
      <c r="B13" s="28">
        <v>80068240</v>
      </c>
      <c r="C13" s="29" t="s">
        <v>69</v>
      </c>
      <c r="D13" s="30">
        <v>6888</v>
      </c>
    </row>
    <row r="14" spans="1:4" s="27" customFormat="1" ht="15" x14ac:dyDescent="0.2">
      <c r="A14" s="27">
        <v>13</v>
      </c>
      <c r="B14" s="28">
        <v>80068140</v>
      </c>
      <c r="C14" s="29" t="s">
        <v>70</v>
      </c>
      <c r="D14" s="30">
        <v>2498</v>
      </c>
    </row>
    <row r="15" spans="1:4" s="27" customFormat="1" ht="15" x14ac:dyDescent="0.2">
      <c r="A15" s="27">
        <v>14</v>
      </c>
      <c r="B15" s="28">
        <v>80068150</v>
      </c>
      <c r="C15" s="29" t="s">
        <v>71</v>
      </c>
      <c r="D15" s="30">
        <v>3098</v>
      </c>
    </row>
    <row r="16" spans="1:4" s="27" customFormat="1" ht="15" x14ac:dyDescent="0.2">
      <c r="A16" s="27">
        <v>15</v>
      </c>
      <c r="B16" s="28">
        <v>80068160</v>
      </c>
      <c r="C16" s="29" t="s">
        <v>72</v>
      </c>
      <c r="D16" s="30">
        <v>3748</v>
      </c>
    </row>
    <row r="17" spans="1:4" s="27" customFormat="1" ht="15" x14ac:dyDescent="0.2">
      <c r="A17" s="27">
        <v>16</v>
      </c>
      <c r="B17" s="28">
        <v>13640035</v>
      </c>
      <c r="C17" s="29" t="s">
        <v>37</v>
      </c>
      <c r="D17" s="30">
        <v>128</v>
      </c>
    </row>
    <row r="18" spans="1:4" s="27" customFormat="1" ht="15" x14ac:dyDescent="0.2">
      <c r="A18" s="27">
        <v>17</v>
      </c>
      <c r="B18" s="28">
        <v>13640040</v>
      </c>
      <c r="C18" s="29" t="s">
        <v>38</v>
      </c>
      <c r="D18" s="30">
        <v>164</v>
      </c>
    </row>
    <row r="19" spans="1:4" s="27" customFormat="1" ht="15" x14ac:dyDescent="0.2">
      <c r="A19" s="27">
        <v>18</v>
      </c>
      <c r="B19" s="28">
        <v>13640030</v>
      </c>
      <c r="C19" s="29" t="s">
        <v>39</v>
      </c>
      <c r="D19" s="30">
        <v>169</v>
      </c>
    </row>
    <row r="20" spans="1:4" s="27" customFormat="1" ht="15" x14ac:dyDescent="0.2">
      <c r="A20" s="27">
        <v>19</v>
      </c>
      <c r="B20" s="28">
        <v>13640025</v>
      </c>
      <c r="C20" s="29" t="s">
        <v>40</v>
      </c>
      <c r="D20" s="30">
        <v>189</v>
      </c>
    </row>
    <row r="21" spans="1:4" s="27" customFormat="1" ht="15" x14ac:dyDescent="0.2">
      <c r="A21" s="27">
        <v>20</v>
      </c>
      <c r="B21" s="28">
        <v>13640020</v>
      </c>
      <c r="C21" s="29" t="s">
        <v>73</v>
      </c>
      <c r="D21" s="30">
        <v>198</v>
      </c>
    </row>
    <row r="22" spans="1:4" s="27" customFormat="1" ht="15" x14ac:dyDescent="0.2">
      <c r="A22" s="27">
        <v>21</v>
      </c>
      <c r="B22" s="28">
        <v>10810200</v>
      </c>
      <c r="C22" s="29" t="s">
        <v>27</v>
      </c>
      <c r="D22" s="30">
        <v>109</v>
      </c>
    </row>
    <row r="23" spans="1:4" s="27" customFormat="1" ht="15" x14ac:dyDescent="0.2">
      <c r="A23" s="27">
        <v>22</v>
      </c>
      <c r="B23" s="28">
        <v>10700202</v>
      </c>
      <c r="C23" s="29" t="s">
        <v>28</v>
      </c>
      <c r="D23" s="30">
        <v>164</v>
      </c>
    </row>
    <row r="24" spans="1:4" s="27" customFormat="1" ht="15" x14ac:dyDescent="0.2">
      <c r="A24" s="27">
        <v>23</v>
      </c>
      <c r="B24" s="28">
        <v>13700030</v>
      </c>
      <c r="C24" s="29" t="s">
        <v>21</v>
      </c>
      <c r="D24" s="30">
        <v>114</v>
      </c>
    </row>
    <row r="25" spans="1:4" s="27" customFormat="1" ht="15" x14ac:dyDescent="0.2">
      <c r="A25" s="27">
        <v>24</v>
      </c>
      <c r="B25" s="28">
        <v>10600401</v>
      </c>
      <c r="C25" s="29" t="s">
        <v>29</v>
      </c>
      <c r="D25" s="30">
        <v>179</v>
      </c>
    </row>
    <row r="26" spans="1:4" s="27" customFormat="1" ht="15" x14ac:dyDescent="0.2">
      <c r="A26" s="27">
        <v>25</v>
      </c>
      <c r="B26" s="28">
        <v>10600402</v>
      </c>
      <c r="C26" s="29" t="s">
        <v>30</v>
      </c>
      <c r="D26" s="30">
        <v>224</v>
      </c>
    </row>
    <row r="27" spans="1:4" s="27" customFormat="1" ht="15" x14ac:dyDescent="0.2">
      <c r="A27" s="27">
        <v>26</v>
      </c>
      <c r="B27" s="28">
        <v>10400105</v>
      </c>
      <c r="C27" s="29" t="s">
        <v>31</v>
      </c>
      <c r="D27" s="30">
        <v>228</v>
      </c>
    </row>
    <row r="28" spans="1:4" s="27" customFormat="1" ht="15" x14ac:dyDescent="0.2">
      <c r="A28" s="27">
        <v>27</v>
      </c>
      <c r="B28" s="28">
        <v>10600411</v>
      </c>
      <c r="C28" s="29" t="s">
        <v>34</v>
      </c>
      <c r="D28" s="30">
        <v>189</v>
      </c>
    </row>
    <row r="29" spans="1:4" s="27" customFormat="1" ht="15" x14ac:dyDescent="0.2">
      <c r="A29" s="27">
        <v>28</v>
      </c>
      <c r="B29" s="28">
        <v>10600412</v>
      </c>
      <c r="C29" s="29" t="s">
        <v>35</v>
      </c>
      <c r="D29" s="30">
        <v>219</v>
      </c>
    </row>
    <row r="30" spans="1:4" s="27" customFormat="1" ht="15" x14ac:dyDescent="0.2">
      <c r="A30" s="27">
        <v>29</v>
      </c>
      <c r="B30" s="28">
        <v>10600413</v>
      </c>
      <c r="C30" s="29" t="s">
        <v>36</v>
      </c>
      <c r="D30" s="30">
        <v>278</v>
      </c>
    </row>
    <row r="31" spans="1:4" s="27" customFormat="1" ht="15" x14ac:dyDescent="0.2">
      <c r="A31" s="27">
        <v>30</v>
      </c>
      <c r="B31" s="28">
        <v>13640010</v>
      </c>
      <c r="C31" s="29" t="s">
        <v>32</v>
      </c>
      <c r="D31" s="30">
        <v>139</v>
      </c>
    </row>
    <row r="32" spans="1:4" s="27" customFormat="1" ht="15" x14ac:dyDescent="0.2">
      <c r="A32" s="27">
        <v>31</v>
      </c>
      <c r="B32" s="28">
        <v>13640005</v>
      </c>
      <c r="C32" s="29" t="s">
        <v>33</v>
      </c>
      <c r="D32" s="30">
        <v>134</v>
      </c>
    </row>
    <row r="33" spans="1:4" s="27" customFormat="1" ht="15" x14ac:dyDescent="0.2">
      <c r="A33" s="27">
        <v>32</v>
      </c>
      <c r="B33" s="28">
        <v>13640000</v>
      </c>
      <c r="C33" s="29" t="s">
        <v>74</v>
      </c>
      <c r="D33" s="30">
        <v>159</v>
      </c>
    </row>
    <row r="34" spans="1:4" s="27" customFormat="1" ht="15" x14ac:dyDescent="0.2">
      <c r="A34" s="27">
        <v>33</v>
      </c>
      <c r="B34" s="28">
        <v>13431030</v>
      </c>
      <c r="C34" s="29" t="s">
        <v>75</v>
      </c>
      <c r="D34" s="30">
        <v>298</v>
      </c>
    </row>
    <row r="35" spans="1:4" s="27" customFormat="1" ht="15" x14ac:dyDescent="0.2">
      <c r="A35" s="27">
        <v>34</v>
      </c>
      <c r="B35" s="28">
        <v>13491020</v>
      </c>
      <c r="C35" s="29" t="s">
        <v>76</v>
      </c>
      <c r="D35" s="30">
        <v>798</v>
      </c>
    </row>
    <row r="36" spans="1:4" s="27" customFormat="1" ht="15" x14ac:dyDescent="0.2">
      <c r="A36" s="27">
        <v>35</v>
      </c>
      <c r="B36" s="28">
        <v>13500410</v>
      </c>
      <c r="C36" s="29" t="s">
        <v>77</v>
      </c>
      <c r="D36" s="30">
        <v>158</v>
      </c>
    </row>
    <row r="37" spans="1:4" s="27" customFormat="1" ht="15" x14ac:dyDescent="0.2">
      <c r="A37" s="27">
        <v>36</v>
      </c>
      <c r="B37" s="28">
        <v>13500210</v>
      </c>
      <c r="C37" s="29" t="s">
        <v>42</v>
      </c>
      <c r="D37" s="30">
        <v>178</v>
      </c>
    </row>
    <row r="38" spans="1:4" s="27" customFormat="1" ht="15" x14ac:dyDescent="0.2">
      <c r="A38" s="27">
        <v>37</v>
      </c>
      <c r="B38" s="28">
        <v>13500230</v>
      </c>
      <c r="C38" s="29" t="s">
        <v>43</v>
      </c>
      <c r="D38" s="30">
        <v>298</v>
      </c>
    </row>
    <row r="39" spans="1:4" s="27" customFormat="1" ht="15" x14ac:dyDescent="0.2">
      <c r="A39" s="27">
        <v>38</v>
      </c>
      <c r="B39" s="28">
        <v>13651012</v>
      </c>
      <c r="C39" s="29" t="s">
        <v>44</v>
      </c>
      <c r="D39" s="30">
        <v>182</v>
      </c>
    </row>
    <row r="40" spans="1:4" s="27" customFormat="1" ht="15" x14ac:dyDescent="0.2">
      <c r="A40" s="27">
        <v>39</v>
      </c>
      <c r="B40" s="28">
        <v>13654321</v>
      </c>
      <c r="C40" s="29" t="s">
        <v>45</v>
      </c>
      <c r="D40" s="30">
        <v>158</v>
      </c>
    </row>
    <row r="41" spans="1:4" s="27" customFormat="1" ht="15" x14ac:dyDescent="0.2">
      <c r="A41" s="27">
        <v>40</v>
      </c>
      <c r="B41" s="28">
        <v>13659000</v>
      </c>
      <c r="C41" s="29" t="s">
        <v>46</v>
      </c>
      <c r="D41" s="30">
        <v>288</v>
      </c>
    </row>
    <row r="42" spans="1:4" s="27" customFormat="1" ht="15" x14ac:dyDescent="0.2">
      <c r="A42" s="27">
        <v>41</v>
      </c>
      <c r="B42" s="28">
        <v>13659010</v>
      </c>
      <c r="C42" s="29" t="s">
        <v>78</v>
      </c>
      <c r="D42" s="30">
        <v>378</v>
      </c>
    </row>
    <row r="43" spans="1:4" s="27" customFormat="1" ht="15" x14ac:dyDescent="0.2">
      <c r="A43" s="27">
        <v>42</v>
      </c>
      <c r="B43" s="28">
        <v>10810022</v>
      </c>
      <c r="C43" s="29" t="s">
        <v>79</v>
      </c>
      <c r="D43" s="30">
        <v>288</v>
      </c>
    </row>
    <row r="44" spans="1:4" s="27" customFormat="1" ht="15" x14ac:dyDescent="0.2">
      <c r="A44" s="27">
        <v>43</v>
      </c>
      <c r="B44" s="28">
        <v>10810050</v>
      </c>
      <c r="C44" s="29" t="s">
        <v>80</v>
      </c>
      <c r="D44" s="30">
        <v>298</v>
      </c>
    </row>
    <row r="45" spans="1:4" s="27" customFormat="1" ht="15" x14ac:dyDescent="0.2">
      <c r="A45" s="27">
        <v>44</v>
      </c>
      <c r="B45" s="28">
        <v>20234110</v>
      </c>
      <c r="C45" s="29" t="s">
        <v>9</v>
      </c>
      <c r="D45" s="30">
        <v>548</v>
      </c>
    </row>
    <row r="46" spans="1:4" s="27" customFormat="1" ht="15" x14ac:dyDescent="0.2">
      <c r="A46" s="27">
        <v>45</v>
      </c>
      <c r="B46" s="28">
        <v>20234120</v>
      </c>
      <c r="C46" s="29" t="s">
        <v>10</v>
      </c>
      <c r="D46" s="30">
        <v>558</v>
      </c>
    </row>
    <row r="47" spans="1:4" s="27" customFormat="1" ht="15" x14ac:dyDescent="0.2">
      <c r="A47" s="27">
        <v>46</v>
      </c>
      <c r="B47" s="28">
        <v>20234130</v>
      </c>
      <c r="C47" s="29" t="s">
        <v>48</v>
      </c>
      <c r="D47" s="30">
        <v>1268</v>
      </c>
    </row>
    <row r="48" spans="1:4" s="27" customFormat="1" ht="15" x14ac:dyDescent="0.2">
      <c r="A48" s="27">
        <v>47</v>
      </c>
      <c r="B48" s="28">
        <v>20234140</v>
      </c>
      <c r="C48" s="29" t="s">
        <v>49</v>
      </c>
      <c r="D48" s="30">
        <v>1328</v>
      </c>
    </row>
    <row r="49" spans="1:4" s="27" customFormat="1" ht="15" x14ac:dyDescent="0.2">
      <c r="A49" s="27">
        <v>48</v>
      </c>
      <c r="B49" s="28">
        <v>20234160</v>
      </c>
      <c r="C49" s="29" t="s">
        <v>11</v>
      </c>
      <c r="D49" s="30">
        <v>388</v>
      </c>
    </row>
    <row r="50" spans="1:4" s="27" customFormat="1" ht="15" x14ac:dyDescent="0.2">
      <c r="A50" s="27">
        <v>49</v>
      </c>
      <c r="B50" s="28">
        <v>20234180</v>
      </c>
      <c r="C50" s="29" t="s">
        <v>12</v>
      </c>
      <c r="D50" s="30">
        <v>508</v>
      </c>
    </row>
    <row r="51" spans="1:4" s="27" customFormat="1" ht="15" x14ac:dyDescent="0.2">
      <c r="A51" s="27">
        <v>50</v>
      </c>
      <c r="B51" s="28">
        <v>20234190</v>
      </c>
      <c r="C51" s="29" t="s">
        <v>81</v>
      </c>
      <c r="D51" s="30">
        <v>598</v>
      </c>
    </row>
    <row r="52" spans="1:4" s="27" customFormat="1" ht="15" x14ac:dyDescent="0.2">
      <c r="A52" s="27">
        <v>51</v>
      </c>
      <c r="B52" s="28">
        <v>20234200</v>
      </c>
      <c r="C52" s="29" t="s">
        <v>50</v>
      </c>
      <c r="D52" s="30">
        <v>548</v>
      </c>
    </row>
    <row r="53" spans="1:4" s="27" customFormat="1" ht="15" x14ac:dyDescent="0.2">
      <c r="A53" s="27">
        <v>52</v>
      </c>
      <c r="B53" s="28">
        <v>20234210</v>
      </c>
      <c r="C53" s="29" t="s">
        <v>13</v>
      </c>
      <c r="D53" s="30">
        <v>598</v>
      </c>
    </row>
    <row r="54" spans="1:4" s="27" customFormat="1" ht="15" x14ac:dyDescent="0.2">
      <c r="A54" s="27">
        <v>53</v>
      </c>
      <c r="B54" s="28">
        <v>20234230</v>
      </c>
      <c r="C54" s="29" t="s">
        <v>14</v>
      </c>
      <c r="D54" s="30">
        <v>1098</v>
      </c>
    </row>
    <row r="55" spans="1:4" s="27" customFormat="1" ht="15" x14ac:dyDescent="0.2">
      <c r="A55" s="27">
        <v>54</v>
      </c>
      <c r="B55" s="28">
        <v>20234240</v>
      </c>
      <c r="C55" s="29" t="s">
        <v>51</v>
      </c>
      <c r="D55" s="30">
        <v>1398</v>
      </c>
    </row>
    <row r="56" spans="1:4" s="27" customFormat="1" ht="15" x14ac:dyDescent="0.2">
      <c r="A56" s="27">
        <v>55</v>
      </c>
      <c r="B56" s="28">
        <v>20234258</v>
      </c>
      <c r="C56" s="29" t="s">
        <v>52</v>
      </c>
      <c r="D56" s="30">
        <v>958</v>
      </c>
    </row>
    <row r="57" spans="1:4" s="27" customFormat="1" ht="15" x14ac:dyDescent="0.2">
      <c r="A57" s="27">
        <v>56</v>
      </c>
      <c r="B57" s="28">
        <v>20234260</v>
      </c>
      <c r="C57" s="29" t="s">
        <v>82</v>
      </c>
      <c r="D57" s="30">
        <v>1138</v>
      </c>
    </row>
    <row r="58" spans="1:4" s="27" customFormat="1" ht="15" x14ac:dyDescent="0.2">
      <c r="A58" s="27">
        <v>57</v>
      </c>
      <c r="B58" s="28">
        <v>20234280</v>
      </c>
      <c r="C58" s="29" t="s">
        <v>15</v>
      </c>
      <c r="D58" s="30">
        <v>1418</v>
      </c>
    </row>
    <row r="59" spans="1:4" s="27" customFormat="1" ht="15" x14ac:dyDescent="0.2">
      <c r="A59" s="27">
        <v>58</v>
      </c>
      <c r="B59" s="28">
        <v>20234460</v>
      </c>
      <c r="C59" s="29" t="s">
        <v>53</v>
      </c>
      <c r="D59" s="30">
        <v>918</v>
      </c>
    </row>
    <row r="60" spans="1:4" s="27" customFormat="1" ht="15" x14ac:dyDescent="0.2">
      <c r="A60" s="27">
        <v>59</v>
      </c>
      <c r="B60" s="28">
        <v>20234630</v>
      </c>
      <c r="C60" s="29" t="s">
        <v>41</v>
      </c>
      <c r="D60" s="30">
        <v>6998</v>
      </c>
    </row>
    <row r="61" spans="1:4" s="27" customFormat="1" ht="15" x14ac:dyDescent="0.2">
      <c r="A61" s="27">
        <v>60</v>
      </c>
      <c r="B61" s="28">
        <v>20234350</v>
      </c>
      <c r="C61" s="29" t="s">
        <v>54</v>
      </c>
      <c r="D61" s="30">
        <v>1448</v>
      </c>
    </row>
    <row r="62" spans="1:4" s="27" customFormat="1" ht="15" x14ac:dyDescent="0.2">
      <c r="A62" s="27">
        <v>61</v>
      </c>
      <c r="B62" s="28">
        <v>20234360</v>
      </c>
      <c r="C62" s="29" t="s">
        <v>16</v>
      </c>
      <c r="D62" s="30">
        <v>1498</v>
      </c>
    </row>
    <row r="63" spans="1:4" s="27" customFormat="1" ht="15" x14ac:dyDescent="0.2">
      <c r="A63" s="27">
        <v>62</v>
      </c>
      <c r="B63" s="28">
        <v>20234380</v>
      </c>
      <c r="C63" s="29" t="s">
        <v>17</v>
      </c>
      <c r="D63" s="30">
        <v>3098</v>
      </c>
    </row>
    <row r="64" spans="1:4" s="27" customFormat="1" ht="15" x14ac:dyDescent="0.2">
      <c r="A64" s="27">
        <v>63</v>
      </c>
      <c r="B64" s="28">
        <v>20234620</v>
      </c>
      <c r="C64" s="29" t="s">
        <v>18</v>
      </c>
      <c r="D64" s="30">
        <v>1048</v>
      </c>
    </row>
    <row r="65" spans="1:4" s="27" customFormat="1" ht="15" x14ac:dyDescent="0.2">
      <c r="A65" s="27">
        <v>64</v>
      </c>
      <c r="B65" s="28">
        <v>20234410</v>
      </c>
      <c r="C65" s="29" t="s">
        <v>19</v>
      </c>
      <c r="D65" s="30">
        <v>728</v>
      </c>
    </row>
    <row r="66" spans="1:4" s="27" customFormat="1" ht="15" x14ac:dyDescent="0.2">
      <c r="A66" s="27">
        <v>65</v>
      </c>
      <c r="B66" s="28">
        <v>20234430</v>
      </c>
      <c r="C66" s="29" t="s">
        <v>20</v>
      </c>
      <c r="D66" s="30">
        <v>818</v>
      </c>
    </row>
    <row r="67" spans="1:4" s="27" customFormat="1" ht="15" x14ac:dyDescent="0.2">
      <c r="A67" s="27">
        <v>66</v>
      </c>
      <c r="B67" s="28">
        <v>20230260</v>
      </c>
      <c r="C67" s="29" t="s">
        <v>23</v>
      </c>
      <c r="D67" s="30">
        <v>538</v>
      </c>
    </row>
    <row r="68" spans="1:4" s="27" customFormat="1" ht="15" x14ac:dyDescent="0.2">
      <c r="A68" s="27">
        <v>67</v>
      </c>
      <c r="B68" s="28">
        <v>20230570</v>
      </c>
      <c r="C68" s="29" t="s">
        <v>47</v>
      </c>
      <c r="D68" s="30">
        <v>539</v>
      </c>
    </row>
    <row r="69" spans="1:4" s="27" customFormat="1" ht="15" x14ac:dyDescent="0.2">
      <c r="A69" s="27">
        <v>68</v>
      </c>
      <c r="B69" s="28">
        <v>20230738</v>
      </c>
      <c r="C69" s="29" t="s">
        <v>56</v>
      </c>
      <c r="D69" s="30">
        <v>539</v>
      </c>
    </row>
    <row r="70" spans="1:4" s="27" customFormat="1" ht="15" x14ac:dyDescent="0.2">
      <c r="A70" s="27">
        <v>69</v>
      </c>
      <c r="B70" s="28">
        <v>20230438</v>
      </c>
      <c r="C70" s="29" t="s">
        <v>22</v>
      </c>
      <c r="D70" s="30">
        <v>598</v>
      </c>
    </row>
    <row r="71" spans="1:4" s="27" customFormat="1" ht="15" x14ac:dyDescent="0.2">
      <c r="A71" s="27">
        <v>70</v>
      </c>
      <c r="B71" s="28">
        <v>20137015</v>
      </c>
      <c r="C71" s="29" t="s">
        <v>24</v>
      </c>
      <c r="D71" s="30">
        <v>588</v>
      </c>
    </row>
    <row r="72" spans="1:4" s="27" customFormat="1" ht="15" x14ac:dyDescent="0.2">
      <c r="A72" s="27">
        <v>71</v>
      </c>
      <c r="B72" s="28">
        <v>20137001</v>
      </c>
      <c r="C72" s="29" t="s">
        <v>25</v>
      </c>
      <c r="D72" s="30">
        <v>488</v>
      </c>
    </row>
    <row r="73" spans="1:4" s="27" customFormat="1" ht="15" x14ac:dyDescent="0.2">
      <c r="A73" s="27">
        <v>72</v>
      </c>
      <c r="B73" s="28">
        <v>20137008</v>
      </c>
      <c r="C73" s="29" t="s">
        <v>26</v>
      </c>
      <c r="D73" s="30">
        <v>638</v>
      </c>
    </row>
    <row r="74" spans="1:4" s="27" customFormat="1" ht="15" x14ac:dyDescent="0.2">
      <c r="A74" s="27">
        <v>73</v>
      </c>
      <c r="B74" s="28">
        <v>80140400</v>
      </c>
      <c r="C74" s="29" t="s">
        <v>83</v>
      </c>
      <c r="D74" s="30">
        <v>4398</v>
      </c>
    </row>
    <row r="75" spans="1:4" s="27" customFormat="1" ht="15" x14ac:dyDescent="0.2">
      <c r="A75" s="27">
        <v>74</v>
      </c>
      <c r="B75" s="28">
        <v>80140420</v>
      </c>
      <c r="C75" s="29" t="s">
        <v>84</v>
      </c>
      <c r="D75" s="30">
        <v>5438</v>
      </c>
    </row>
    <row r="76" spans="1:4" s="27" customFormat="1" ht="15" x14ac:dyDescent="0.2">
      <c r="A76" s="27">
        <v>75</v>
      </c>
      <c r="B76" s="28">
        <v>80140430</v>
      </c>
      <c r="C76" s="29" t="s">
        <v>85</v>
      </c>
      <c r="D76" s="30">
        <v>6418</v>
      </c>
    </row>
    <row r="77" spans="1:4" s="27" customFormat="1" ht="15" x14ac:dyDescent="0.2">
      <c r="A77" s="27">
        <v>76</v>
      </c>
      <c r="B77" s="28">
        <v>80140440</v>
      </c>
      <c r="C77" s="29" t="s">
        <v>86</v>
      </c>
      <c r="D77" s="30">
        <v>8588</v>
      </c>
    </row>
    <row r="78" spans="1:4" s="27" customFormat="1" ht="15" x14ac:dyDescent="0.2">
      <c r="A78" s="27">
        <v>77</v>
      </c>
      <c r="B78" s="28">
        <v>80140450</v>
      </c>
      <c r="C78" s="29" t="s">
        <v>87</v>
      </c>
      <c r="D78" s="30">
        <v>13198</v>
      </c>
    </row>
    <row r="79" spans="1:4" s="27" customFormat="1" ht="15" x14ac:dyDescent="0.2">
      <c r="A79" s="27">
        <v>78</v>
      </c>
      <c r="B79" s="28">
        <v>80140460</v>
      </c>
      <c r="C79" s="29" t="s">
        <v>88</v>
      </c>
      <c r="D79" s="30">
        <v>16448</v>
      </c>
    </row>
    <row r="80" spans="1:4" s="27" customFormat="1" ht="15" x14ac:dyDescent="0.2">
      <c r="A80" s="27">
        <v>79</v>
      </c>
      <c r="B80" s="28">
        <v>80140470</v>
      </c>
      <c r="C80" s="29" t="s">
        <v>89</v>
      </c>
      <c r="D80" s="30">
        <v>22498</v>
      </c>
    </row>
    <row r="81" spans="1:4" s="27" customFormat="1" ht="15" x14ac:dyDescent="0.2">
      <c r="A81" s="27">
        <v>80</v>
      </c>
      <c r="B81" s="28">
        <v>80140480</v>
      </c>
      <c r="C81" s="29" t="s">
        <v>90</v>
      </c>
      <c r="D81" s="30">
        <v>30998</v>
      </c>
    </row>
    <row r="82" spans="1:4" s="27" customFormat="1" ht="15" x14ac:dyDescent="0.2">
      <c r="A82" s="27">
        <v>81</v>
      </c>
      <c r="B82" s="28">
        <v>80140490</v>
      </c>
      <c r="C82" s="29" t="s">
        <v>91</v>
      </c>
      <c r="D82" s="30">
        <v>34198</v>
      </c>
    </row>
    <row r="83" spans="1:4" s="27" customFormat="1" ht="15" x14ac:dyDescent="0.2">
      <c r="A83" s="27">
        <v>82</v>
      </c>
      <c r="B83" s="28">
        <v>80140510</v>
      </c>
      <c r="C83" s="29" t="s">
        <v>92</v>
      </c>
      <c r="D83" s="30">
        <v>69208</v>
      </c>
    </row>
    <row r="84" spans="1:4" s="27" customFormat="1" ht="15" x14ac:dyDescent="0.2">
      <c r="A84" s="27">
        <v>83</v>
      </c>
      <c r="B84" s="28">
        <v>80080710</v>
      </c>
      <c r="C84" s="29" t="s">
        <v>93</v>
      </c>
      <c r="D84" s="30">
        <v>9998</v>
      </c>
    </row>
    <row r="85" spans="1:4" s="27" customFormat="1" ht="15" x14ac:dyDescent="0.2">
      <c r="A85" s="27">
        <v>84</v>
      </c>
      <c r="B85" s="28">
        <v>80140200</v>
      </c>
      <c r="C85" s="29" t="s">
        <v>94</v>
      </c>
      <c r="D85" s="30">
        <v>5498</v>
      </c>
    </row>
    <row r="86" spans="1:4" s="27" customFormat="1" ht="15" x14ac:dyDescent="0.2">
      <c r="A86" s="27">
        <v>85</v>
      </c>
      <c r="B86" s="28">
        <v>80140210</v>
      </c>
      <c r="C86" s="29" t="s">
        <v>95</v>
      </c>
      <c r="D86" s="30">
        <v>6198</v>
      </c>
    </row>
    <row r="87" spans="1:4" s="27" customFormat="1" ht="15" x14ac:dyDescent="0.2">
      <c r="A87" s="27">
        <v>86</v>
      </c>
      <c r="B87" s="28">
        <v>80140220</v>
      </c>
      <c r="C87" s="29" t="s">
        <v>96</v>
      </c>
      <c r="D87" s="30">
        <v>6898</v>
      </c>
    </row>
    <row r="88" spans="1:4" s="27" customFormat="1" ht="15" x14ac:dyDescent="0.2">
      <c r="A88" s="27">
        <v>87</v>
      </c>
      <c r="B88" s="28">
        <v>80140230</v>
      </c>
      <c r="C88" s="29" t="s">
        <v>97</v>
      </c>
      <c r="D88" s="30">
        <v>6798</v>
      </c>
    </row>
    <row r="89" spans="1:4" s="27" customFormat="1" ht="15" x14ac:dyDescent="0.2">
      <c r="A89" s="27">
        <v>88</v>
      </c>
      <c r="B89" s="28">
        <v>80140240</v>
      </c>
      <c r="C89" s="29" t="s">
        <v>98</v>
      </c>
      <c r="D89" s="30">
        <v>9398</v>
      </c>
    </row>
    <row r="90" spans="1:4" s="27" customFormat="1" ht="15" x14ac:dyDescent="0.2">
      <c r="A90" s="27">
        <v>89</v>
      </c>
      <c r="B90" s="28">
        <v>80140250</v>
      </c>
      <c r="C90" s="29" t="s">
        <v>99</v>
      </c>
      <c r="D90" s="30">
        <v>14498</v>
      </c>
    </row>
    <row r="91" spans="1:4" s="27" customFormat="1" ht="15" x14ac:dyDescent="0.2">
      <c r="A91" s="27">
        <v>90</v>
      </c>
      <c r="B91" s="28">
        <v>80140260</v>
      </c>
      <c r="C91" s="29" t="s">
        <v>100</v>
      </c>
      <c r="D91" s="30">
        <v>19648</v>
      </c>
    </row>
    <row r="92" spans="1:4" s="27" customFormat="1" ht="15" x14ac:dyDescent="0.2">
      <c r="A92" s="27">
        <v>91</v>
      </c>
      <c r="B92" s="28">
        <v>80140270</v>
      </c>
      <c r="C92" s="29" t="s">
        <v>101</v>
      </c>
      <c r="D92" s="30">
        <v>26298</v>
      </c>
    </row>
    <row r="93" spans="1:4" s="27" customFormat="1" ht="15" x14ac:dyDescent="0.2">
      <c r="A93" s="27">
        <v>92</v>
      </c>
      <c r="B93" s="28">
        <v>80140280</v>
      </c>
      <c r="C93" s="29" t="s">
        <v>102</v>
      </c>
      <c r="D93" s="30">
        <v>30998</v>
      </c>
    </row>
    <row r="94" spans="1:4" s="27" customFormat="1" ht="15" x14ac:dyDescent="0.2">
      <c r="A94" s="27">
        <v>93</v>
      </c>
      <c r="B94" s="28">
        <v>80140290</v>
      </c>
      <c r="C94" s="29" t="s">
        <v>103</v>
      </c>
      <c r="D94" s="30">
        <v>44498</v>
      </c>
    </row>
    <row r="95" spans="1:4" s="27" customFormat="1" ht="15" x14ac:dyDescent="0.2">
      <c r="A95" s="27">
        <v>94</v>
      </c>
      <c r="B95" s="28">
        <v>80140310</v>
      </c>
      <c r="C95" s="29" t="s">
        <v>104</v>
      </c>
      <c r="D95" s="30">
        <v>77498</v>
      </c>
    </row>
    <row r="96" spans="1:4" s="27" customFormat="1" ht="15" x14ac:dyDescent="0.2">
      <c r="A96" s="27">
        <v>95</v>
      </c>
      <c r="B96" s="28">
        <v>80140600</v>
      </c>
      <c r="C96" s="29" t="s">
        <v>105</v>
      </c>
      <c r="D96" s="30">
        <v>1388</v>
      </c>
    </row>
    <row r="97" spans="1:4" s="27" customFormat="1" ht="15" x14ac:dyDescent="0.2">
      <c r="A97" s="27">
        <v>96</v>
      </c>
      <c r="B97" s="28">
        <v>80140602</v>
      </c>
      <c r="C97" s="29" t="s">
        <v>106</v>
      </c>
      <c r="D97" s="30">
        <v>1388</v>
      </c>
    </row>
    <row r="98" spans="1:4" s="27" customFormat="1" ht="15" x14ac:dyDescent="0.2">
      <c r="A98" s="27">
        <v>97</v>
      </c>
      <c r="B98" s="28">
        <v>80140604</v>
      </c>
      <c r="C98" s="29" t="s">
        <v>107</v>
      </c>
      <c r="D98" s="30">
        <v>1548</v>
      </c>
    </row>
    <row r="99" spans="1:4" s="27" customFormat="1" ht="15" x14ac:dyDescent="0.2">
      <c r="A99" s="27">
        <v>98</v>
      </c>
      <c r="B99" s="28">
        <v>80140608</v>
      </c>
      <c r="C99" s="29" t="s">
        <v>108</v>
      </c>
      <c r="D99" s="30">
        <v>1798</v>
      </c>
    </row>
    <row r="100" spans="1:4" s="27" customFormat="1" ht="15" x14ac:dyDescent="0.2">
      <c r="A100" s="27">
        <v>99</v>
      </c>
      <c r="B100" s="28">
        <v>80140612</v>
      </c>
      <c r="C100" s="29" t="s">
        <v>109</v>
      </c>
      <c r="D100" s="30">
        <v>2538</v>
      </c>
    </row>
    <row r="101" spans="1:4" s="27" customFormat="1" ht="15" x14ac:dyDescent="0.2">
      <c r="A101" s="27">
        <v>100</v>
      </c>
      <c r="B101" s="28">
        <v>80140614</v>
      </c>
      <c r="C101" s="29" t="s">
        <v>110</v>
      </c>
      <c r="D101" s="30">
        <v>3898</v>
      </c>
    </row>
    <row r="102" spans="1:4" s="27" customFormat="1" ht="15" x14ac:dyDescent="0.2">
      <c r="A102" s="27">
        <v>101</v>
      </c>
      <c r="B102" s="28">
        <v>80140616</v>
      </c>
      <c r="C102" s="29" t="s">
        <v>111</v>
      </c>
      <c r="D102" s="30">
        <v>4098</v>
      </c>
    </row>
    <row r="103" spans="1:4" s="27" customFormat="1" ht="15" x14ac:dyDescent="0.2">
      <c r="A103" s="27">
        <v>102</v>
      </c>
      <c r="B103" s="28">
        <v>80140619</v>
      </c>
      <c r="C103" s="29" t="s">
        <v>112</v>
      </c>
      <c r="D103" s="30">
        <v>4498</v>
      </c>
    </row>
    <row r="104" spans="1:4" s="27" customFormat="1" ht="15" x14ac:dyDescent="0.2">
      <c r="A104" s="27">
        <v>103</v>
      </c>
      <c r="B104" s="28">
        <v>80140620</v>
      </c>
      <c r="C104" s="29" t="s">
        <v>113</v>
      </c>
      <c r="D104" s="30">
        <v>4908</v>
      </c>
    </row>
    <row r="105" spans="1:4" s="27" customFormat="1" ht="15" x14ac:dyDescent="0.2">
      <c r="A105" s="27">
        <v>104</v>
      </c>
      <c r="B105" s="28">
        <v>80140625</v>
      </c>
      <c r="C105" s="29" t="s">
        <v>114</v>
      </c>
      <c r="D105" s="30">
        <v>6018</v>
      </c>
    </row>
    <row r="106" spans="1:4" s="27" customFormat="1" ht="15" x14ac:dyDescent="0.2">
      <c r="A106" s="27">
        <v>105</v>
      </c>
      <c r="B106" s="28">
        <v>80140630</v>
      </c>
      <c r="C106" s="29" t="s">
        <v>115</v>
      </c>
      <c r="D106" s="30">
        <v>9028</v>
      </c>
    </row>
    <row r="107" spans="1:4" s="27" customFormat="1" ht="15" x14ac:dyDescent="0.2">
      <c r="A107" s="27">
        <v>106</v>
      </c>
      <c r="B107" s="28">
        <v>80140640</v>
      </c>
      <c r="C107" s="29" t="s">
        <v>116</v>
      </c>
      <c r="D107" s="30">
        <v>13298</v>
      </c>
    </row>
    <row r="108" spans="1:4" s="27" customFormat="1" ht="15" x14ac:dyDescent="0.2">
      <c r="A108" s="27">
        <v>107</v>
      </c>
      <c r="B108" s="28">
        <v>80140645</v>
      </c>
      <c r="C108" s="29" t="s">
        <v>117</v>
      </c>
      <c r="D108" s="30">
        <v>13998</v>
      </c>
    </row>
    <row r="109" spans="1:4" s="27" customFormat="1" ht="15" x14ac:dyDescent="0.2">
      <c r="A109" s="27">
        <v>108</v>
      </c>
      <c r="B109" s="28">
        <v>80141030</v>
      </c>
      <c r="C109" s="29" t="s">
        <v>118</v>
      </c>
      <c r="D109" s="30">
        <v>16998</v>
      </c>
    </row>
    <row r="110" spans="1:4" s="27" customFormat="1" ht="15" x14ac:dyDescent="0.2">
      <c r="A110" s="27">
        <v>109</v>
      </c>
      <c r="B110" s="28">
        <v>80141040</v>
      </c>
      <c r="C110" s="29" t="s">
        <v>119</v>
      </c>
      <c r="D110" s="30">
        <v>24698</v>
      </c>
    </row>
    <row r="111" spans="1:4" s="27" customFormat="1" ht="15" x14ac:dyDescent="0.2">
      <c r="A111" s="27">
        <v>110</v>
      </c>
      <c r="B111" s="28">
        <v>80141050</v>
      </c>
      <c r="C111" s="29" t="s">
        <v>120</v>
      </c>
      <c r="D111" s="30">
        <v>29218</v>
      </c>
    </row>
    <row r="112" spans="1:4" s="27" customFormat="1" ht="15" x14ac:dyDescent="0.2">
      <c r="A112" s="27">
        <v>111</v>
      </c>
      <c r="B112" s="28">
        <v>80141060</v>
      </c>
      <c r="C112" s="29" t="s">
        <v>121</v>
      </c>
      <c r="D112" s="30">
        <v>31998</v>
      </c>
    </row>
    <row r="113" spans="1:4" s="27" customFormat="1" ht="15" x14ac:dyDescent="0.2">
      <c r="A113" s="27">
        <v>112</v>
      </c>
      <c r="B113" s="28">
        <v>80141070</v>
      </c>
      <c r="C113" s="29" t="s">
        <v>122</v>
      </c>
      <c r="D113" s="30">
        <v>40898</v>
      </c>
    </row>
    <row r="114" spans="1:4" s="27" customFormat="1" ht="15" x14ac:dyDescent="0.2">
      <c r="A114" s="27">
        <v>113</v>
      </c>
      <c r="B114" s="28">
        <v>80140010</v>
      </c>
      <c r="C114" s="29" t="s">
        <v>123</v>
      </c>
      <c r="D114" s="30">
        <v>5898</v>
      </c>
    </row>
    <row r="115" spans="1:4" s="27" customFormat="1" ht="15" x14ac:dyDescent="0.2">
      <c r="A115" s="27">
        <v>114</v>
      </c>
      <c r="B115" s="28">
        <v>80140020</v>
      </c>
      <c r="C115" s="29" t="s">
        <v>124</v>
      </c>
      <c r="D115" s="30">
        <v>6498</v>
      </c>
    </row>
    <row r="116" spans="1:4" s="27" customFormat="1" ht="15" x14ac:dyDescent="0.2">
      <c r="A116" s="27">
        <v>115</v>
      </c>
      <c r="B116" s="28">
        <v>80140030</v>
      </c>
      <c r="C116" s="29" t="s">
        <v>125</v>
      </c>
      <c r="D116" s="30">
        <v>8598</v>
      </c>
    </row>
    <row r="117" spans="1:4" s="27" customFormat="1" ht="15" x14ac:dyDescent="0.2">
      <c r="A117" s="27">
        <v>116</v>
      </c>
      <c r="B117" s="28">
        <v>80140050</v>
      </c>
      <c r="C117" s="29" t="s">
        <v>126</v>
      </c>
      <c r="D117" s="30">
        <v>13448</v>
      </c>
    </row>
    <row r="118" spans="1:4" s="27" customFormat="1" ht="15" x14ac:dyDescent="0.2">
      <c r="A118" s="27">
        <v>117</v>
      </c>
      <c r="B118" s="28">
        <v>80140051</v>
      </c>
      <c r="C118" s="29" t="s">
        <v>127</v>
      </c>
      <c r="D118" s="30">
        <v>17998</v>
      </c>
    </row>
    <row r="119" spans="1:4" s="27" customFormat="1" ht="15" x14ac:dyDescent="0.2">
      <c r="A119" s="27">
        <v>118</v>
      </c>
      <c r="B119" s="28">
        <v>80140060</v>
      </c>
      <c r="C119" s="29" t="s">
        <v>128</v>
      </c>
      <c r="D119" s="30">
        <v>18448</v>
      </c>
    </row>
    <row r="120" spans="1:4" s="27" customFormat="1" ht="15" x14ac:dyDescent="0.2">
      <c r="A120" s="27">
        <v>119</v>
      </c>
      <c r="B120" s="28">
        <v>80140070</v>
      </c>
      <c r="C120" s="29" t="s">
        <v>129</v>
      </c>
      <c r="D120" s="30">
        <v>23998</v>
      </c>
    </row>
    <row r="121" spans="1:4" s="27" customFormat="1" ht="15" x14ac:dyDescent="0.2">
      <c r="A121" s="27">
        <v>120</v>
      </c>
      <c r="B121" s="28">
        <v>80140080</v>
      </c>
      <c r="C121" s="29" t="s">
        <v>130</v>
      </c>
      <c r="D121" s="30">
        <v>33498</v>
      </c>
    </row>
    <row r="122" spans="1:4" s="27" customFormat="1" ht="15" x14ac:dyDescent="0.2">
      <c r="A122" s="27">
        <v>121</v>
      </c>
      <c r="B122" s="28">
        <v>80140090</v>
      </c>
      <c r="C122" s="29" t="s">
        <v>131</v>
      </c>
      <c r="D122" s="30">
        <v>45998</v>
      </c>
    </row>
    <row r="123" spans="1:4" s="27" customFormat="1" ht="15" x14ac:dyDescent="0.2">
      <c r="A123" s="27">
        <v>122</v>
      </c>
      <c r="B123" s="28">
        <v>80140100</v>
      </c>
      <c r="C123" s="29" t="s">
        <v>132</v>
      </c>
      <c r="D123" s="30">
        <v>64998</v>
      </c>
    </row>
    <row r="124" spans="1:4" s="27" customFormat="1" ht="15" x14ac:dyDescent="0.2">
      <c r="A124" s="27">
        <v>128</v>
      </c>
      <c r="B124" s="28">
        <v>50500001</v>
      </c>
      <c r="C124" s="29" t="s">
        <v>133</v>
      </c>
      <c r="D124" s="30">
        <v>4598</v>
      </c>
    </row>
    <row r="125" spans="1:4" s="27" customFormat="1" ht="15" x14ac:dyDescent="0.2">
      <c r="A125" s="27">
        <v>127</v>
      </c>
      <c r="B125" s="28">
        <v>50500002</v>
      </c>
      <c r="C125" s="29" t="s">
        <v>134</v>
      </c>
      <c r="D125" s="30">
        <v>3488</v>
      </c>
    </row>
    <row r="126" spans="1:4" s="27" customFormat="1" ht="15" x14ac:dyDescent="0.2">
      <c r="A126" s="27">
        <v>124</v>
      </c>
      <c r="B126" s="28">
        <v>50500200</v>
      </c>
      <c r="C126" s="29" t="s">
        <v>135</v>
      </c>
      <c r="D126" s="30">
        <v>1398</v>
      </c>
    </row>
    <row r="127" spans="1:4" s="27" customFormat="1" ht="15" x14ac:dyDescent="0.2">
      <c r="A127" s="27">
        <v>125</v>
      </c>
      <c r="B127" s="28">
        <v>50500205</v>
      </c>
      <c r="C127" s="29" t="s">
        <v>136</v>
      </c>
      <c r="D127" s="30">
        <v>1648</v>
      </c>
    </row>
    <row r="128" spans="1:4" s="27" customFormat="1" ht="15" x14ac:dyDescent="0.2">
      <c r="A128" s="27">
        <v>126</v>
      </c>
      <c r="B128" s="28">
        <v>50500215</v>
      </c>
      <c r="C128" s="29" t="s">
        <v>137</v>
      </c>
      <c r="D128" s="30">
        <v>2498</v>
      </c>
    </row>
    <row r="129" spans="1:4" s="27" customFormat="1" ht="15" x14ac:dyDescent="0.2">
      <c r="A129" s="27">
        <v>123</v>
      </c>
      <c r="B129" s="28">
        <v>50500160</v>
      </c>
      <c r="C129" s="29" t="s">
        <v>138</v>
      </c>
      <c r="D129" s="30">
        <v>4398</v>
      </c>
    </row>
    <row r="130" spans="1:4" s="27" customFormat="1" ht="15" x14ac:dyDescent="0.2">
      <c r="A130" s="27">
        <v>129</v>
      </c>
      <c r="B130" s="28">
        <v>50500110</v>
      </c>
      <c r="C130" s="29" t="s">
        <v>139</v>
      </c>
      <c r="D130" s="30">
        <v>7498</v>
      </c>
    </row>
    <row r="131" spans="1:4" s="27" customFormat="1" ht="15" x14ac:dyDescent="0.2">
      <c r="A131" s="27">
        <v>130</v>
      </c>
      <c r="B131" s="28">
        <v>80072485</v>
      </c>
      <c r="C131" s="29" t="s">
        <v>140</v>
      </c>
      <c r="D131" s="30">
        <v>8198</v>
      </c>
    </row>
    <row r="132" spans="1:4" s="27" customFormat="1" ht="15" x14ac:dyDescent="0.2">
      <c r="A132" s="27">
        <v>131</v>
      </c>
      <c r="B132" s="28">
        <v>80116476</v>
      </c>
      <c r="C132" s="29" t="s">
        <v>141</v>
      </c>
      <c r="D132" s="30">
        <v>7498</v>
      </c>
    </row>
    <row r="133" spans="1:4" s="27" customFormat="1" ht="15" x14ac:dyDescent="0.2">
      <c r="A133" s="27">
        <v>132</v>
      </c>
      <c r="B133" s="28">
        <v>50500125</v>
      </c>
      <c r="C133" s="29" t="s">
        <v>142</v>
      </c>
      <c r="D133" s="30">
        <v>9998</v>
      </c>
    </row>
    <row r="134" spans="1:4" s="27" customFormat="1" ht="15" x14ac:dyDescent="0.2">
      <c r="A134" s="27">
        <v>133</v>
      </c>
      <c r="B134" s="28">
        <v>80148020</v>
      </c>
      <c r="C134" s="29" t="s">
        <v>143</v>
      </c>
      <c r="D134" s="30">
        <v>47998</v>
      </c>
    </row>
    <row r="135" spans="1:4" s="27" customFormat="1" ht="15" x14ac:dyDescent="0.2">
      <c r="A135" s="27">
        <v>134</v>
      </c>
      <c r="B135" s="28">
        <v>80148030</v>
      </c>
      <c r="C135" s="29" t="s">
        <v>144</v>
      </c>
      <c r="D135" s="30">
        <v>52998</v>
      </c>
    </row>
    <row r="136" spans="1:4" s="27" customFormat="1" ht="15" x14ac:dyDescent="0.2">
      <c r="A136" s="27">
        <v>135</v>
      </c>
      <c r="B136" s="28">
        <v>80148040</v>
      </c>
      <c r="C136" s="29" t="s">
        <v>145</v>
      </c>
      <c r="D136" s="30">
        <v>58998</v>
      </c>
    </row>
    <row r="137" spans="1:4" s="27" customFormat="1" ht="15" x14ac:dyDescent="0.2">
      <c r="A137" s="27">
        <v>136</v>
      </c>
      <c r="B137" s="28">
        <v>80148050</v>
      </c>
      <c r="C137" s="29" t="s">
        <v>146</v>
      </c>
      <c r="D137" s="30">
        <v>76998</v>
      </c>
    </row>
    <row r="138" spans="1:4" s="27" customFormat="1" ht="15" x14ac:dyDescent="0.2">
      <c r="A138" s="27">
        <v>137</v>
      </c>
      <c r="B138" s="28">
        <v>80074200</v>
      </c>
      <c r="C138" s="29" t="s">
        <v>147</v>
      </c>
      <c r="D138" s="30">
        <v>69998</v>
      </c>
    </row>
    <row r="139" spans="1:4" s="27" customFormat="1" ht="15" x14ac:dyDescent="0.2">
      <c r="A139" s="27">
        <v>138</v>
      </c>
      <c r="B139" s="28">
        <v>80054520</v>
      </c>
      <c r="C139" s="29" t="s">
        <v>148</v>
      </c>
      <c r="D139" s="30">
        <v>15498</v>
      </c>
    </row>
    <row r="140" spans="1:4" s="27" customFormat="1" ht="15" x14ac:dyDescent="0.2">
      <c r="A140" s="27">
        <v>139</v>
      </c>
      <c r="B140" s="28">
        <v>80054530</v>
      </c>
      <c r="C140" s="29" t="s">
        <v>149</v>
      </c>
      <c r="D140" s="30">
        <v>18668</v>
      </c>
    </row>
    <row r="141" spans="1:4" s="27" customFormat="1" ht="15" x14ac:dyDescent="0.2">
      <c r="A141" s="27">
        <v>140</v>
      </c>
      <c r="B141" s="28">
        <v>80053000</v>
      </c>
      <c r="C141" s="29" t="s">
        <v>150</v>
      </c>
      <c r="D141" s="30">
        <v>10398</v>
      </c>
    </row>
    <row r="142" spans="1:4" s="27" customFormat="1" ht="15" x14ac:dyDescent="0.2">
      <c r="A142" s="27">
        <v>141</v>
      </c>
      <c r="B142" s="28">
        <v>80053020</v>
      </c>
      <c r="C142" s="29" t="s">
        <v>151</v>
      </c>
      <c r="D142" s="30">
        <v>11298</v>
      </c>
    </row>
    <row r="143" spans="1:4" s="27" customFormat="1" ht="15" x14ac:dyDescent="0.2">
      <c r="A143" s="27">
        <v>142</v>
      </c>
      <c r="B143" s="28">
        <v>80053030</v>
      </c>
      <c r="C143" s="29" t="s">
        <v>152</v>
      </c>
      <c r="D143" s="30">
        <v>11698</v>
      </c>
    </row>
    <row r="144" spans="1:4" s="27" customFormat="1" ht="15" x14ac:dyDescent="0.2">
      <c r="A144" s="27">
        <v>143</v>
      </c>
      <c r="B144" s="28">
        <v>80054010</v>
      </c>
      <c r="C144" s="29" t="s">
        <v>153</v>
      </c>
      <c r="D144" s="30">
        <v>8418</v>
      </c>
    </row>
    <row r="145" spans="1:4" s="27" customFormat="1" ht="15" x14ac:dyDescent="0.2">
      <c r="A145" s="27">
        <v>144</v>
      </c>
      <c r="B145" s="28">
        <v>80055030</v>
      </c>
      <c r="C145" s="29" t="s">
        <v>154</v>
      </c>
      <c r="D145" s="30">
        <v>12698</v>
      </c>
    </row>
    <row r="146" spans="1:4" s="27" customFormat="1" ht="15" x14ac:dyDescent="0.2">
      <c r="A146" s="27">
        <v>145</v>
      </c>
      <c r="B146" s="28">
        <v>80062000</v>
      </c>
      <c r="C146" s="29" t="s">
        <v>155</v>
      </c>
      <c r="D146" s="30">
        <v>45398</v>
      </c>
    </row>
    <row r="147" spans="1:4" s="27" customFormat="1" ht="15" x14ac:dyDescent="0.2">
      <c r="A147" s="27">
        <v>146</v>
      </c>
      <c r="B147" s="28">
        <v>80062010</v>
      </c>
      <c r="C147" s="29" t="s">
        <v>156</v>
      </c>
      <c r="D147" s="30">
        <v>47498</v>
      </c>
    </row>
    <row r="148" spans="1:4" s="27" customFormat="1" ht="15" x14ac:dyDescent="0.2">
      <c r="A148" s="27">
        <v>147</v>
      </c>
      <c r="B148" s="28">
        <v>20230006</v>
      </c>
      <c r="C148" s="29" t="s">
        <v>55</v>
      </c>
      <c r="D148" s="30">
        <v>1398</v>
      </c>
    </row>
    <row r="149" spans="1:4" s="27" customFormat="1" ht="15" x14ac:dyDescent="0.2">
      <c r="A149" s="27">
        <v>148</v>
      </c>
      <c r="B149" s="28">
        <v>80064200</v>
      </c>
      <c r="C149" s="29" t="s">
        <v>157</v>
      </c>
      <c r="D149" s="30">
        <v>798</v>
      </c>
    </row>
    <row r="150" spans="1:4" s="27" customFormat="1" ht="15" x14ac:dyDescent="0.2">
      <c r="A150" s="27">
        <v>149</v>
      </c>
      <c r="B150" s="28">
        <v>80156016</v>
      </c>
      <c r="C150" s="29" t="s">
        <v>158</v>
      </c>
      <c r="D150" s="30">
        <v>1858</v>
      </c>
    </row>
    <row r="151" spans="1:4" s="27" customFormat="1" ht="15" x14ac:dyDescent="0.2">
      <c r="A151" s="27">
        <v>150</v>
      </c>
      <c r="B151" s="28">
        <v>80156034</v>
      </c>
      <c r="C151" s="29" t="s">
        <v>159</v>
      </c>
      <c r="D151" s="30">
        <v>5698</v>
      </c>
    </row>
    <row r="152" spans="1:4" s="27" customFormat="1" ht="15" x14ac:dyDescent="0.2">
      <c r="A152" s="27">
        <v>151</v>
      </c>
      <c r="B152" s="28">
        <v>80117087</v>
      </c>
      <c r="C152" s="29" t="s">
        <v>160</v>
      </c>
      <c r="D152" s="30">
        <v>868</v>
      </c>
    </row>
    <row r="153" spans="1:4" s="27" customFormat="1" ht="15" x14ac:dyDescent="0.2">
      <c r="A153" s="27">
        <v>152</v>
      </c>
      <c r="B153" s="28">
        <v>80117089</v>
      </c>
      <c r="C153" s="29" t="s">
        <v>161</v>
      </c>
      <c r="D153" s="30">
        <v>1098</v>
      </c>
    </row>
    <row r="154" spans="1:4" s="27" customFormat="1" ht="15" x14ac:dyDescent="0.2">
      <c r="A154" s="27">
        <v>153</v>
      </c>
      <c r="B154" s="28">
        <v>80117094</v>
      </c>
      <c r="C154" s="29" t="s">
        <v>162</v>
      </c>
      <c r="D154" s="30">
        <v>1498</v>
      </c>
    </row>
    <row r="155" spans="1:4" s="27" customFormat="1" ht="15" x14ac:dyDescent="0.2">
      <c r="A155" s="27">
        <v>154</v>
      </c>
      <c r="B155" s="28">
        <v>80117156</v>
      </c>
      <c r="C155" s="29" t="s">
        <v>163</v>
      </c>
      <c r="D155" s="30">
        <v>1078</v>
      </c>
    </row>
    <row r="156" spans="1:4" s="27" customFormat="1" ht="15" x14ac:dyDescent="0.2">
      <c r="A156" s="27">
        <v>155</v>
      </c>
      <c r="B156" s="28">
        <v>80117166</v>
      </c>
      <c r="C156" s="29" t="s">
        <v>164</v>
      </c>
      <c r="D156" s="30">
        <v>1298</v>
      </c>
    </row>
    <row r="157" spans="1:4" s="27" customFormat="1" ht="15" x14ac:dyDescent="0.2">
      <c r="A157" s="27">
        <v>156</v>
      </c>
      <c r="B157" s="28">
        <v>80117183</v>
      </c>
      <c r="C157" s="29" t="s">
        <v>165</v>
      </c>
      <c r="D157" s="30">
        <v>4448</v>
      </c>
    </row>
    <row r="158" spans="1:4" s="27" customFormat="1" ht="15" x14ac:dyDescent="0.2">
      <c r="A158" s="27">
        <v>157</v>
      </c>
      <c r="B158" s="28">
        <v>80117171</v>
      </c>
      <c r="C158" s="29" t="s">
        <v>166</v>
      </c>
      <c r="D158" s="30">
        <v>2998</v>
      </c>
    </row>
    <row r="159" spans="1:4" s="27" customFormat="1" ht="15" x14ac:dyDescent="0.2">
      <c r="A159" s="27">
        <v>158</v>
      </c>
      <c r="B159" s="28">
        <v>80117224</v>
      </c>
      <c r="C159" s="29" t="s">
        <v>167</v>
      </c>
      <c r="D159" s="30">
        <v>4698</v>
      </c>
    </row>
    <row r="160" spans="1:4" s="27" customFormat="1" ht="15" x14ac:dyDescent="0.2">
      <c r="A160" s="27">
        <v>159</v>
      </c>
      <c r="B160" s="28">
        <v>80117240</v>
      </c>
      <c r="C160" s="29" t="s">
        <v>168</v>
      </c>
      <c r="D160" s="30">
        <v>3098</v>
      </c>
    </row>
    <row r="161" spans="1:4" s="27" customFormat="1" ht="15" x14ac:dyDescent="0.2">
      <c r="A161" s="27">
        <v>160</v>
      </c>
      <c r="B161" s="28">
        <v>80117053</v>
      </c>
      <c r="C161" s="29" t="s">
        <v>169</v>
      </c>
      <c r="D161" s="30">
        <v>6798</v>
      </c>
    </row>
    <row r="162" spans="1:4" s="27" customFormat="1" ht="15" x14ac:dyDescent="0.2">
      <c r="A162" s="27">
        <v>161</v>
      </c>
      <c r="B162" s="28">
        <v>80117076</v>
      </c>
      <c r="C162" s="29" t="s">
        <v>170</v>
      </c>
      <c r="D162" s="30">
        <v>7998</v>
      </c>
    </row>
    <row r="163" spans="1:4" s="27" customFormat="1" ht="15" x14ac:dyDescent="0.2">
      <c r="A163" s="27">
        <v>162</v>
      </c>
      <c r="B163" s="28">
        <v>80117146</v>
      </c>
      <c r="C163" s="29" t="s">
        <v>171</v>
      </c>
      <c r="D163" s="30">
        <v>9998</v>
      </c>
    </row>
    <row r="164" spans="1:4" x14ac:dyDescent="0.2">
      <c r="A164" s="18"/>
      <c r="B164" s="16"/>
      <c r="C164" s="17"/>
      <c r="D164" s="15"/>
    </row>
    <row r="165" spans="1:4" x14ac:dyDescent="0.2">
      <c r="A165" s="18"/>
      <c r="B165" s="16"/>
      <c r="C165" s="17"/>
      <c r="D165" s="15"/>
    </row>
    <row r="166" spans="1:4" x14ac:dyDescent="0.2">
      <c r="A166" s="18"/>
      <c r="B166" s="16"/>
      <c r="C166" s="17"/>
      <c r="D166" s="15"/>
    </row>
    <row r="167" spans="1:4" x14ac:dyDescent="0.2">
      <c r="A167" s="18"/>
      <c r="B167" s="16"/>
      <c r="C167" s="17"/>
      <c r="D167" s="15"/>
    </row>
    <row r="168" spans="1:4" x14ac:dyDescent="0.2">
      <c r="A168" s="18"/>
      <c r="B168" s="16"/>
      <c r="C168" s="17"/>
      <c r="D168" s="15"/>
    </row>
    <row r="169" spans="1:4" x14ac:dyDescent="0.2">
      <c r="A169" s="18"/>
      <c r="B169" s="16"/>
      <c r="C169" s="17"/>
      <c r="D169" s="15"/>
    </row>
    <row r="170" spans="1:4" x14ac:dyDescent="0.2">
      <c r="A170" s="18"/>
      <c r="B170" s="16"/>
      <c r="C170" s="17"/>
      <c r="D170" s="15"/>
    </row>
    <row r="171" spans="1:4" x14ac:dyDescent="0.2">
      <c r="A171" s="18"/>
      <c r="B171" s="16"/>
      <c r="C171" s="17"/>
      <c r="D171" s="15"/>
    </row>
    <row r="172" spans="1:4" x14ac:dyDescent="0.2">
      <c r="A172" s="18"/>
      <c r="B172" s="16"/>
      <c r="C172" s="17"/>
      <c r="D172" s="15"/>
    </row>
    <row r="173" spans="1:4" x14ac:dyDescent="0.2">
      <c r="A173" s="18"/>
      <c r="B173" s="16"/>
      <c r="C173" s="17"/>
      <c r="D173" s="15"/>
    </row>
    <row r="174" spans="1:4" x14ac:dyDescent="0.2">
      <c r="A174" s="18"/>
      <c r="B174" s="16"/>
      <c r="C174" s="17"/>
      <c r="D174" s="15"/>
    </row>
    <row r="175" spans="1:4" x14ac:dyDescent="0.2">
      <c r="A175" s="18"/>
      <c r="B175" s="16"/>
      <c r="C175" s="17"/>
      <c r="D175" s="15"/>
    </row>
    <row r="176" spans="1:4" x14ac:dyDescent="0.2">
      <c r="A176" s="18"/>
      <c r="B176" s="16"/>
      <c r="C176" s="17"/>
      <c r="D176" s="15"/>
    </row>
    <row r="177" spans="1:4" x14ac:dyDescent="0.2">
      <c r="A177" s="18"/>
      <c r="B177" s="16"/>
      <c r="C177" s="17"/>
      <c r="D177" s="15"/>
    </row>
    <row r="178" spans="1:4" x14ac:dyDescent="0.2">
      <c r="A178" s="18"/>
      <c r="B178" s="16"/>
      <c r="C178" s="17"/>
      <c r="D178" s="15"/>
    </row>
    <row r="179" spans="1:4" x14ac:dyDescent="0.2">
      <c r="A179" s="18"/>
      <c r="B179" s="16"/>
      <c r="C179" s="17"/>
      <c r="D179" s="15"/>
    </row>
    <row r="180" spans="1:4" x14ac:dyDescent="0.2">
      <c r="A180" s="19"/>
      <c r="B180" s="9"/>
      <c r="C180" s="14"/>
      <c r="D180" s="19"/>
    </row>
    <row r="181" spans="1:4" x14ac:dyDescent="0.2">
      <c r="A181" s="19"/>
      <c r="B181" s="9"/>
      <c r="C181" s="14"/>
      <c r="D181" s="19"/>
    </row>
    <row r="182" spans="1:4" x14ac:dyDescent="0.2">
      <c r="A182" s="19"/>
      <c r="B182" s="9"/>
      <c r="C182" s="14"/>
      <c r="D182" s="19"/>
    </row>
    <row r="183" spans="1:4" x14ac:dyDescent="0.2">
      <c r="A183" s="19"/>
      <c r="B183" s="9"/>
      <c r="C183" s="14"/>
      <c r="D183" s="19"/>
    </row>
    <row r="184" spans="1:4" x14ac:dyDescent="0.2">
      <c r="A184" s="19"/>
      <c r="B184" s="9"/>
      <c r="C184" s="14"/>
      <c r="D184" s="19"/>
    </row>
    <row r="185" spans="1:4" x14ac:dyDescent="0.2">
      <c r="A185" s="19"/>
      <c r="B185" s="9"/>
      <c r="C185" s="14"/>
      <c r="D185" s="19"/>
    </row>
    <row r="186" spans="1:4" x14ac:dyDescent="0.2">
      <c r="A186" s="19"/>
      <c r="B186" s="9"/>
      <c r="C186" s="14"/>
      <c r="D186" s="19"/>
    </row>
    <row r="187" spans="1:4" x14ac:dyDescent="0.2">
      <c r="A187" s="19"/>
      <c r="B187" s="9"/>
      <c r="C187" s="14"/>
      <c r="D187" s="19"/>
    </row>
    <row r="188" spans="1:4" x14ac:dyDescent="0.2">
      <c r="A188" s="19"/>
      <c r="B188" s="9"/>
      <c r="C188" s="14"/>
      <c r="D188" s="19"/>
    </row>
    <row r="189" spans="1:4" x14ac:dyDescent="0.2">
      <c r="A189" s="19"/>
      <c r="B189" s="9"/>
      <c r="C189" s="14"/>
      <c r="D189" s="19"/>
    </row>
    <row r="190" spans="1:4" x14ac:dyDescent="0.2">
      <c r="A190" s="19"/>
      <c r="B190" s="9"/>
      <c r="C190" s="14"/>
      <c r="D190" s="19"/>
    </row>
    <row r="191" spans="1:4" x14ac:dyDescent="0.2">
      <c r="A191" s="19"/>
      <c r="B191" s="9"/>
      <c r="C191" s="14"/>
      <c r="D191" s="19"/>
    </row>
    <row r="192" spans="1:4" x14ac:dyDescent="0.2">
      <c r="A192" s="19"/>
      <c r="B192" s="9"/>
      <c r="C192" s="14"/>
      <c r="D192" s="19"/>
    </row>
    <row r="193" spans="1:4" x14ac:dyDescent="0.2">
      <c r="A193" s="19"/>
      <c r="B193" s="9"/>
      <c r="C193" s="14"/>
      <c r="D193" s="19"/>
    </row>
    <row r="194" spans="1:4" x14ac:dyDescent="0.2">
      <c r="A194" s="19"/>
      <c r="B194" s="9"/>
      <c r="C194" s="14"/>
      <c r="D194" s="19"/>
    </row>
    <row r="195" spans="1:4" x14ac:dyDescent="0.2">
      <c r="A195" s="19"/>
      <c r="B195" s="9"/>
      <c r="C195" s="14"/>
      <c r="D195" s="19"/>
    </row>
    <row r="196" spans="1:4" x14ac:dyDescent="0.2">
      <c r="A196" s="19"/>
      <c r="B196" s="9"/>
      <c r="C196" s="14"/>
      <c r="D196" s="19"/>
    </row>
    <row r="197" spans="1:4" x14ac:dyDescent="0.2">
      <c r="A197" s="19"/>
      <c r="B197" s="9"/>
      <c r="C197" s="14"/>
      <c r="D197" s="19"/>
    </row>
    <row r="198" spans="1:4" x14ac:dyDescent="0.2">
      <c r="A198" s="19"/>
      <c r="B198" s="9"/>
      <c r="C198" s="14"/>
      <c r="D198" s="19"/>
    </row>
    <row r="199" spans="1:4" x14ac:dyDescent="0.2">
      <c r="A199" s="19"/>
      <c r="B199" s="9"/>
      <c r="C199" s="14"/>
      <c r="D199" s="19"/>
    </row>
    <row r="200" spans="1:4" x14ac:dyDescent="0.2">
      <c r="A200" s="19"/>
      <c r="B200" s="9"/>
      <c r="C200" s="14"/>
      <c r="D200" s="19"/>
    </row>
    <row r="201" spans="1:4" x14ac:dyDescent="0.2">
      <c r="A201" s="19"/>
      <c r="B201" s="9"/>
      <c r="C201" s="14"/>
      <c r="D201" s="19"/>
    </row>
    <row r="202" spans="1:4" x14ac:dyDescent="0.2">
      <c r="A202" s="19"/>
      <c r="B202" s="9"/>
      <c r="C202" s="14"/>
      <c r="D202" s="19"/>
    </row>
    <row r="203" spans="1:4" x14ac:dyDescent="0.2">
      <c r="A203" s="19"/>
      <c r="B203" s="9"/>
      <c r="C203" s="14"/>
      <c r="D203" s="19"/>
    </row>
    <row r="204" spans="1:4" x14ac:dyDescent="0.2">
      <c r="A204" s="19"/>
      <c r="B204" s="9"/>
      <c r="C204" s="14"/>
      <c r="D204" s="19"/>
    </row>
    <row r="205" spans="1:4" x14ac:dyDescent="0.2">
      <c r="A205" s="19"/>
      <c r="B205" s="9"/>
      <c r="C205" s="14"/>
      <c r="D205" s="19"/>
    </row>
    <row r="206" spans="1:4" x14ac:dyDescent="0.2">
      <c r="A206" s="19"/>
      <c r="B206" s="9"/>
      <c r="C206" s="14"/>
      <c r="D206" s="19"/>
    </row>
    <row r="207" spans="1:4" x14ac:dyDescent="0.2">
      <c r="A207" s="19"/>
      <c r="B207" s="9"/>
      <c r="C207" s="14"/>
      <c r="D207" s="19"/>
    </row>
    <row r="208" spans="1:4" x14ac:dyDescent="0.2">
      <c r="A208" s="19"/>
      <c r="B208" s="9"/>
      <c r="C208" s="14"/>
      <c r="D208" s="19"/>
    </row>
    <row r="209" spans="1:4" x14ac:dyDescent="0.2">
      <c r="A209" s="19"/>
      <c r="B209" s="9"/>
      <c r="C209" s="14"/>
      <c r="D209" s="19"/>
    </row>
    <row r="210" spans="1:4" x14ac:dyDescent="0.2">
      <c r="A210" s="19"/>
      <c r="B210" s="9"/>
      <c r="C210" s="14"/>
      <c r="D210" s="19"/>
    </row>
    <row r="211" spans="1:4" x14ac:dyDescent="0.2">
      <c r="A211" s="19"/>
      <c r="B211" s="9"/>
      <c r="C211" s="14"/>
      <c r="D211" s="19"/>
    </row>
    <row r="212" spans="1:4" x14ac:dyDescent="0.2">
      <c r="A212" s="19"/>
      <c r="B212" s="9"/>
      <c r="C212" s="14"/>
      <c r="D212" s="19"/>
    </row>
    <row r="213" spans="1:4" x14ac:dyDescent="0.2">
      <c r="A213" s="19"/>
      <c r="B213" s="9"/>
      <c r="C213" s="14"/>
      <c r="D213" s="19"/>
    </row>
    <row r="214" spans="1:4" x14ac:dyDescent="0.2">
      <c r="A214" s="19"/>
      <c r="B214" s="9"/>
      <c r="C214" s="14"/>
      <c r="D214" s="19"/>
    </row>
    <row r="215" spans="1:4" x14ac:dyDescent="0.2">
      <c r="A215" s="19"/>
      <c r="B215" s="9"/>
      <c r="C215" s="14"/>
      <c r="D215" s="19"/>
    </row>
    <row r="216" spans="1:4" x14ac:dyDescent="0.2">
      <c r="A216" s="19"/>
      <c r="B216" s="9"/>
      <c r="C216" s="14"/>
      <c r="D216" s="19"/>
    </row>
    <row r="217" spans="1:4" x14ac:dyDescent="0.2">
      <c r="A217" s="19"/>
      <c r="B217" s="9"/>
      <c r="C217" s="14"/>
      <c r="D217" s="19"/>
    </row>
    <row r="218" spans="1:4" x14ac:dyDescent="0.2">
      <c r="A218" s="19"/>
      <c r="B218" s="9"/>
      <c r="C218" s="14"/>
      <c r="D218" s="19"/>
    </row>
    <row r="219" spans="1:4" x14ac:dyDescent="0.2">
      <c r="A219" s="19"/>
      <c r="B219" s="9"/>
      <c r="C219" s="14"/>
      <c r="D219" s="19"/>
    </row>
    <row r="220" spans="1:4" x14ac:dyDescent="0.2">
      <c r="A220" s="19"/>
      <c r="B220" s="9"/>
      <c r="C220" s="14"/>
      <c r="D220" s="19"/>
    </row>
    <row r="221" spans="1:4" x14ac:dyDescent="0.2">
      <c r="A221" s="19"/>
      <c r="B221" s="9"/>
      <c r="C221" s="14"/>
      <c r="D221" s="19"/>
    </row>
    <row r="222" spans="1:4" x14ac:dyDescent="0.2">
      <c r="A222" s="19"/>
      <c r="B222" s="9"/>
      <c r="C222" s="14"/>
      <c r="D222" s="19"/>
    </row>
    <row r="223" spans="1:4" x14ac:dyDescent="0.2">
      <c r="A223" s="19"/>
      <c r="B223" s="9"/>
      <c r="C223" s="14"/>
      <c r="D223" s="19"/>
    </row>
    <row r="224" spans="1:4" x14ac:dyDescent="0.2">
      <c r="A224" s="19"/>
      <c r="B224" s="9"/>
      <c r="C224" s="14"/>
      <c r="D224" s="19"/>
    </row>
    <row r="225" spans="1:4" x14ac:dyDescent="0.2">
      <c r="A225" s="19"/>
      <c r="B225" s="9"/>
      <c r="C225" s="14"/>
      <c r="D225" s="19"/>
    </row>
    <row r="226" spans="1:4" x14ac:dyDescent="0.2">
      <c r="A226" s="19"/>
      <c r="B226" s="9"/>
      <c r="C226" s="14"/>
      <c r="D226" s="19"/>
    </row>
    <row r="227" spans="1:4" x14ac:dyDescent="0.2">
      <c r="A227" s="19"/>
      <c r="B227" s="9"/>
      <c r="C227" s="14"/>
      <c r="D227" s="19"/>
    </row>
    <row r="228" spans="1:4" x14ac:dyDescent="0.2">
      <c r="A228" s="19"/>
      <c r="B228" s="9"/>
      <c r="C228" s="14"/>
      <c r="D228" s="19"/>
    </row>
    <row r="229" spans="1:4" x14ac:dyDescent="0.2">
      <c r="A229" s="19"/>
      <c r="B229" s="9"/>
      <c r="C229" s="14"/>
      <c r="D229" s="19"/>
    </row>
    <row r="230" spans="1:4" x14ac:dyDescent="0.2">
      <c r="A230" s="19"/>
      <c r="B230" s="9"/>
      <c r="C230" s="14"/>
      <c r="D230" s="19"/>
    </row>
    <row r="231" spans="1:4" x14ac:dyDescent="0.2">
      <c r="A231" s="19"/>
      <c r="B231" s="9"/>
      <c r="C231" s="14"/>
      <c r="D231" s="19"/>
    </row>
    <row r="232" spans="1:4" x14ac:dyDescent="0.2">
      <c r="A232" s="19"/>
      <c r="B232" s="9"/>
      <c r="C232" s="14"/>
      <c r="D232" s="19"/>
    </row>
    <row r="233" spans="1:4" x14ac:dyDescent="0.2">
      <c r="A233" s="19"/>
      <c r="B233" s="9"/>
      <c r="C233" s="14"/>
      <c r="D233" s="19"/>
    </row>
    <row r="234" spans="1:4" x14ac:dyDescent="0.2">
      <c r="A234" s="19"/>
      <c r="B234" s="9"/>
      <c r="C234" s="14"/>
      <c r="D234" s="19"/>
    </row>
    <row r="235" spans="1:4" x14ac:dyDescent="0.2">
      <c r="A235" s="19"/>
      <c r="B235" s="9"/>
      <c r="C235" s="14"/>
      <c r="D235" s="19"/>
    </row>
    <row r="236" spans="1:4" x14ac:dyDescent="0.2">
      <c r="A236" s="19"/>
      <c r="B236" s="9"/>
      <c r="C236" s="14"/>
      <c r="D236" s="19"/>
    </row>
    <row r="237" spans="1:4" x14ac:dyDescent="0.2">
      <c r="A237" s="19"/>
      <c r="B237" s="9"/>
      <c r="C237" s="14"/>
      <c r="D237" s="19"/>
    </row>
    <row r="238" spans="1:4" x14ac:dyDescent="0.2">
      <c r="A238" s="19"/>
      <c r="B238" s="9"/>
      <c r="C238" s="14"/>
      <c r="D238" s="19"/>
    </row>
    <row r="239" spans="1:4" x14ac:dyDescent="0.2">
      <c r="A239" s="19"/>
      <c r="B239" s="9"/>
      <c r="C239" s="14"/>
      <c r="D239" s="19"/>
    </row>
    <row r="240" spans="1:4" x14ac:dyDescent="0.2">
      <c r="A240" s="19"/>
      <c r="B240" s="9"/>
      <c r="C240" s="14"/>
      <c r="D240" s="19"/>
    </row>
    <row r="241" spans="1:4" x14ac:dyDescent="0.2">
      <c r="A241" s="19"/>
      <c r="B241" s="9"/>
      <c r="C241" s="14"/>
      <c r="D241" s="19"/>
    </row>
    <row r="242" spans="1:4" x14ac:dyDescent="0.2">
      <c r="A242" s="19"/>
      <c r="B242" s="9"/>
      <c r="C242" s="14"/>
      <c r="D242" s="19"/>
    </row>
    <row r="243" spans="1:4" x14ac:dyDescent="0.2">
      <c r="A243" s="19"/>
      <c r="B243" s="9"/>
      <c r="C243" s="14"/>
      <c r="D243" s="19"/>
    </row>
    <row r="244" spans="1:4" x14ac:dyDescent="0.2">
      <c r="A244" s="19"/>
      <c r="B244" s="9"/>
      <c r="C244" s="14"/>
      <c r="D244" s="19"/>
    </row>
    <row r="245" spans="1:4" x14ac:dyDescent="0.2">
      <c r="A245" s="19"/>
      <c r="B245" s="9"/>
      <c r="C245" s="14"/>
      <c r="D245" s="19"/>
    </row>
    <row r="246" spans="1:4" x14ac:dyDescent="0.2">
      <c r="A246" s="19"/>
      <c r="B246" s="9"/>
      <c r="C246" s="14"/>
      <c r="D246" s="19"/>
    </row>
    <row r="247" spans="1:4" x14ac:dyDescent="0.2">
      <c r="A247" s="19"/>
      <c r="B247" s="9"/>
      <c r="C247" s="14"/>
      <c r="D247" s="19"/>
    </row>
    <row r="248" spans="1:4" x14ac:dyDescent="0.2">
      <c r="A248" s="19"/>
      <c r="B248" s="9"/>
      <c r="C248" s="14"/>
      <c r="D248" s="19"/>
    </row>
    <row r="249" spans="1:4" x14ac:dyDescent="0.2">
      <c r="A249" s="19"/>
      <c r="B249" s="9"/>
      <c r="C249" s="14"/>
      <c r="D249" s="19"/>
    </row>
    <row r="250" spans="1:4" x14ac:dyDescent="0.2">
      <c r="A250" s="19"/>
      <c r="B250" s="9"/>
      <c r="C250" s="14"/>
      <c r="D250" s="19"/>
    </row>
    <row r="251" spans="1:4" x14ac:dyDescent="0.2">
      <c r="A251" s="19"/>
      <c r="B251" s="9"/>
      <c r="C251" s="14"/>
      <c r="D251" s="19"/>
    </row>
    <row r="252" spans="1:4" x14ac:dyDescent="0.2">
      <c r="A252" s="19"/>
      <c r="B252" s="9"/>
      <c r="C252" s="14"/>
      <c r="D252" s="19"/>
    </row>
    <row r="253" spans="1:4" x14ac:dyDescent="0.2">
      <c r="A253" s="19"/>
      <c r="B253" s="9"/>
      <c r="C253" s="14"/>
      <c r="D253" s="19"/>
    </row>
  </sheetData>
  <sheetProtection password="CAAD" sheet="1" objects="1" scenarios="1"/>
  <sortState ref="A2:D1062">
    <sortCondition ref="A2:A1062"/>
  </sortState>
  <conditionalFormatting sqref="A2:A179">
    <cfRule type="duplicateValues" dxfId="0" priority="3"/>
  </conditionalFormatting>
  <printOptions gridLines="1"/>
  <pageMargins left="0.15748031496062992" right="0.15748031496062992" top="0.15748031496062992" bottom="0.31496062992125984" header="0.15748031496062992" footer="0.15748031496062992"/>
  <pageSetup paperSize="9" scale="83" orientation="portrait" r:id="rId1"/>
  <headerFooter alignWithMargins="0">
    <oddFooter>&amp;C&amp;P. oldal, összesen: &amp;N&amp;R2017.08.10.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abSelected="1" zoomScaleNormal="100" workbookViewId="0">
      <selection activeCell="A15" sqref="A15"/>
    </sheetView>
  </sheetViews>
  <sheetFormatPr defaultColWidth="9.140625" defaultRowHeight="12.75" x14ac:dyDescent="0.2"/>
  <cols>
    <col min="1" max="1" width="22.7109375" style="1" bestFit="1" customWidth="1"/>
    <col min="2" max="2" width="29.140625" style="1" customWidth="1"/>
    <col min="3" max="3" width="11.7109375" style="4" bestFit="1" customWidth="1"/>
    <col min="4" max="4" width="32.85546875" style="4" customWidth="1"/>
    <col min="5" max="5" width="10.85546875" style="7" bestFit="1" customWidth="1"/>
    <col min="6" max="6" width="14.85546875" style="5" bestFit="1" customWidth="1"/>
    <col min="7" max="16384" width="9.140625" style="3"/>
  </cols>
  <sheetData>
    <row r="1" spans="1:6" customFormat="1" ht="65.25" customHeight="1" x14ac:dyDescent="0.55000000000000004">
      <c r="A1" s="20" t="s">
        <v>57</v>
      </c>
      <c r="B1" s="20"/>
      <c r="C1" s="20"/>
      <c r="D1" s="20"/>
      <c r="E1" s="20"/>
      <c r="F1" s="20"/>
    </row>
    <row r="2" spans="1:6" customFormat="1" ht="18.75" x14ac:dyDescent="0.3">
      <c r="A2" s="21" t="s">
        <v>3</v>
      </c>
      <c r="B2" s="21"/>
      <c r="C2" s="21" t="s">
        <v>4</v>
      </c>
      <c r="D2" s="22"/>
      <c r="E2" s="23"/>
      <c r="F2" s="23"/>
    </row>
    <row r="3" spans="1:6" ht="25.5" customHeight="1" x14ac:dyDescent="0.2">
      <c r="B3" s="2"/>
      <c r="C3"/>
      <c r="D3"/>
      <c r="E3" s="6"/>
      <c r="F3" s="26">
        <f>SUM(F5:F100)</f>
        <v>0</v>
      </c>
    </row>
    <row r="4" spans="1:6" s="10" customFormat="1" ht="18.75" x14ac:dyDescent="0.2">
      <c r="A4" s="24" t="s">
        <v>5</v>
      </c>
      <c r="B4" s="24" t="s">
        <v>6</v>
      </c>
      <c r="C4" s="25" t="s">
        <v>0</v>
      </c>
      <c r="D4" s="25" t="s">
        <v>1</v>
      </c>
      <c r="E4" s="25" t="s">
        <v>7</v>
      </c>
      <c r="F4" s="24" t="s">
        <v>8</v>
      </c>
    </row>
    <row r="5" spans="1:6" x14ac:dyDescent="0.2">
      <c r="C5" s="8" t="str">
        <f>IFERROR(VLOOKUP(A5,'sorszám szerint'!A:B,2,0),"")</f>
        <v/>
      </c>
      <c r="D5" s="8" t="str">
        <f>IFERROR(VLOOKUP(A5,'sorszám szerint'!A:C,3,0),"")</f>
        <v/>
      </c>
      <c r="E5" s="6" t="str">
        <f>IFERROR(VLOOKUP(A5,'sorszám szerint'!A:D,4,0),"")</f>
        <v/>
      </c>
      <c r="F5" s="5" t="str">
        <f t="shared" ref="F5:F6" si="0">IFERROR(B5*E5,"")</f>
        <v/>
      </c>
    </row>
    <row r="6" spans="1:6" x14ac:dyDescent="0.2">
      <c r="C6" s="8" t="str">
        <f>IFERROR(VLOOKUP(A6,'sorszám szerint'!A:B,2,0),"")</f>
        <v/>
      </c>
      <c r="D6" s="8" t="str">
        <f>IFERROR(VLOOKUP(A6,'sorszám szerint'!A:C,3,0),"")</f>
        <v/>
      </c>
      <c r="E6" s="6" t="str">
        <f>IFERROR(VLOOKUP(A6,'sorszám szerint'!A:D,4,0),"")</f>
        <v/>
      </c>
      <c r="F6" s="5" t="str">
        <f t="shared" si="0"/>
        <v/>
      </c>
    </row>
    <row r="7" spans="1:6" x14ac:dyDescent="0.2">
      <c r="C7" s="8" t="str">
        <f>IFERROR(VLOOKUP(A7,'sorszám szerint'!A:B,2,0),"")</f>
        <v/>
      </c>
      <c r="D7" s="8" t="str">
        <f>IFERROR(VLOOKUP(A7,'sorszám szerint'!A:C,3,0),"")</f>
        <v/>
      </c>
      <c r="E7" s="6" t="str">
        <f>IFERROR(VLOOKUP(A7,'sorszám szerint'!A:D,4,0),"")</f>
        <v/>
      </c>
      <c r="F7" s="5" t="str">
        <f>IFERROR(B7*E7,"")</f>
        <v/>
      </c>
    </row>
    <row r="8" spans="1:6" x14ac:dyDescent="0.2">
      <c r="C8" s="8" t="str">
        <f>IFERROR(VLOOKUP(A8,'sorszám szerint'!A:B,2,0),"")</f>
        <v/>
      </c>
      <c r="D8" s="8" t="str">
        <f>IFERROR(VLOOKUP(A8,'sorszám szerint'!A:C,3,0),"")</f>
        <v/>
      </c>
      <c r="E8" s="6" t="str">
        <f>IFERROR(VLOOKUP(A8,'sorszám szerint'!A:D,4,0),"")</f>
        <v/>
      </c>
      <c r="F8" s="5" t="str">
        <f t="shared" ref="F8:F71" si="1">IFERROR(B8*E8,"")</f>
        <v/>
      </c>
    </row>
    <row r="9" spans="1:6" x14ac:dyDescent="0.2">
      <c r="C9" s="8" t="str">
        <f>IFERROR(VLOOKUP(A9,'sorszám szerint'!A:B,2,0),"")</f>
        <v/>
      </c>
      <c r="D9" s="8" t="str">
        <f>IFERROR(VLOOKUP(A9,'sorszám szerint'!A:C,3,0),"")</f>
        <v/>
      </c>
      <c r="E9" s="6" t="str">
        <f>IFERROR(VLOOKUP(A9,'sorszám szerint'!A:D,4,0),"")</f>
        <v/>
      </c>
      <c r="F9" s="5" t="str">
        <f t="shared" si="1"/>
        <v/>
      </c>
    </row>
    <row r="10" spans="1:6" x14ac:dyDescent="0.2">
      <c r="C10" s="8" t="str">
        <f>IFERROR(VLOOKUP(A10,'sorszám szerint'!A:B,2,0),"")</f>
        <v/>
      </c>
      <c r="D10" s="8" t="str">
        <f>IFERROR(VLOOKUP(A10,'sorszám szerint'!A:C,3,0),"")</f>
        <v/>
      </c>
      <c r="E10" s="6" t="str">
        <f>IFERROR(VLOOKUP(A10,'sorszám szerint'!A:D,4,0),"")</f>
        <v/>
      </c>
      <c r="F10" s="5" t="str">
        <f t="shared" si="1"/>
        <v/>
      </c>
    </row>
    <row r="11" spans="1:6" x14ac:dyDescent="0.2">
      <c r="C11" s="8" t="str">
        <f>IFERROR(VLOOKUP(A11,'sorszám szerint'!A:B,2,0),"")</f>
        <v/>
      </c>
      <c r="D11" s="8" t="str">
        <f>IFERROR(VLOOKUP(A11,'sorszám szerint'!A:C,3,0),"")</f>
        <v/>
      </c>
      <c r="E11" s="6" t="str">
        <f>IFERROR(VLOOKUP(A11,'sorszám szerint'!A:D,4,0),"")</f>
        <v/>
      </c>
      <c r="F11" s="5" t="str">
        <f t="shared" si="1"/>
        <v/>
      </c>
    </row>
    <row r="12" spans="1:6" x14ac:dyDescent="0.2">
      <c r="C12" s="8" t="str">
        <f>IFERROR(VLOOKUP(A12,'sorszám szerint'!A:B,2,0),"")</f>
        <v/>
      </c>
      <c r="D12" s="8" t="str">
        <f>IFERROR(VLOOKUP(A12,'sorszám szerint'!A:C,3,0),"")</f>
        <v/>
      </c>
      <c r="E12" s="6" t="str">
        <f>IFERROR(VLOOKUP(A12,'sorszám szerint'!A:D,4,0),"")</f>
        <v/>
      </c>
      <c r="F12" s="5" t="str">
        <f t="shared" si="1"/>
        <v/>
      </c>
    </row>
    <row r="13" spans="1:6" x14ac:dyDescent="0.2">
      <c r="C13" s="8" t="str">
        <f>IFERROR(VLOOKUP(A13,'sorszám szerint'!A:B,2,0),"")</f>
        <v/>
      </c>
      <c r="D13" s="8" t="str">
        <f>IFERROR(VLOOKUP(A13,'sorszám szerint'!A:C,3,0),"")</f>
        <v/>
      </c>
      <c r="E13" s="6" t="str">
        <f>IFERROR(VLOOKUP(A13,'sorszám szerint'!A:D,4,0),"")</f>
        <v/>
      </c>
      <c r="F13" s="5" t="str">
        <f t="shared" si="1"/>
        <v/>
      </c>
    </row>
    <row r="14" spans="1:6" x14ac:dyDescent="0.2">
      <c r="C14" s="8" t="str">
        <f>IFERROR(VLOOKUP(A14,'sorszám szerint'!A:B,2,0),"")</f>
        <v/>
      </c>
      <c r="D14" s="8" t="str">
        <f>IFERROR(VLOOKUP(A14,'sorszám szerint'!A:C,3,0),"")</f>
        <v/>
      </c>
      <c r="E14" s="6" t="str">
        <f>IFERROR(VLOOKUP(A14,'sorszám szerint'!A:D,4,0),"")</f>
        <v/>
      </c>
      <c r="F14" s="5" t="str">
        <f t="shared" si="1"/>
        <v/>
      </c>
    </row>
    <row r="15" spans="1:6" x14ac:dyDescent="0.2">
      <c r="C15" s="8" t="str">
        <f>IFERROR(VLOOKUP(A15,'sorszám szerint'!A:B,2,0),"")</f>
        <v/>
      </c>
      <c r="D15" s="8" t="str">
        <f>IFERROR(VLOOKUP(A15,'sorszám szerint'!A:C,3,0),"")</f>
        <v/>
      </c>
      <c r="E15" s="6" t="str">
        <f>IFERROR(VLOOKUP(A15,'sorszám szerint'!A:D,4,0),"")</f>
        <v/>
      </c>
      <c r="F15" s="5" t="str">
        <f t="shared" si="1"/>
        <v/>
      </c>
    </row>
    <row r="16" spans="1:6" x14ac:dyDescent="0.2">
      <c r="C16" s="8" t="str">
        <f>IFERROR(VLOOKUP(A16,'sorszám szerint'!A:B,2,0),"")</f>
        <v/>
      </c>
      <c r="D16" s="8" t="str">
        <f>IFERROR(VLOOKUP(A16,'sorszám szerint'!A:C,3,0),"")</f>
        <v/>
      </c>
      <c r="E16" s="6" t="str">
        <f>IFERROR(VLOOKUP(A16,'sorszám szerint'!A:D,4,0),"")</f>
        <v/>
      </c>
      <c r="F16" s="5" t="str">
        <f t="shared" si="1"/>
        <v/>
      </c>
    </row>
    <row r="17" spans="3:6" x14ac:dyDescent="0.2">
      <c r="C17" s="8" t="str">
        <f>IFERROR(VLOOKUP(A17,'sorszám szerint'!A:B,2,0),"")</f>
        <v/>
      </c>
      <c r="D17" s="8" t="str">
        <f>IFERROR(VLOOKUP(A17,'sorszám szerint'!A:C,3,0),"")</f>
        <v/>
      </c>
      <c r="E17" s="6" t="str">
        <f>IFERROR(VLOOKUP(A17,'sorszám szerint'!A:D,4,0),"")</f>
        <v/>
      </c>
      <c r="F17" s="5" t="str">
        <f t="shared" si="1"/>
        <v/>
      </c>
    </row>
    <row r="18" spans="3:6" x14ac:dyDescent="0.2">
      <c r="C18" s="8" t="str">
        <f>IFERROR(VLOOKUP(A18,'sorszám szerint'!A:B,2,0),"")</f>
        <v/>
      </c>
      <c r="D18" s="8" t="str">
        <f>IFERROR(VLOOKUP(A18,'sorszám szerint'!A:C,3,0),"")</f>
        <v/>
      </c>
      <c r="E18" s="6" t="str">
        <f>IFERROR(VLOOKUP(A18,'sorszám szerint'!A:D,4,0),"")</f>
        <v/>
      </c>
      <c r="F18" s="5" t="str">
        <f t="shared" si="1"/>
        <v/>
      </c>
    </row>
    <row r="19" spans="3:6" x14ac:dyDescent="0.2">
      <c r="C19" s="8" t="str">
        <f>IFERROR(VLOOKUP(A19,'sorszám szerint'!A:B,2,0),"")</f>
        <v/>
      </c>
      <c r="D19" s="8" t="str">
        <f>IFERROR(VLOOKUP(A19,'sorszám szerint'!A:C,3,0),"")</f>
        <v/>
      </c>
      <c r="E19" s="6" t="str">
        <f>IFERROR(VLOOKUP(A19,'sorszám szerint'!A:D,4,0),"")</f>
        <v/>
      </c>
      <c r="F19" s="5" t="str">
        <f t="shared" si="1"/>
        <v/>
      </c>
    </row>
    <row r="20" spans="3:6" x14ac:dyDescent="0.2">
      <c r="C20" s="8" t="str">
        <f>IFERROR(VLOOKUP(A20,'sorszám szerint'!A:B,2,0),"")</f>
        <v/>
      </c>
      <c r="D20" s="8" t="str">
        <f>IFERROR(VLOOKUP(A20,'sorszám szerint'!A:C,3,0),"")</f>
        <v/>
      </c>
      <c r="E20" s="6" t="str">
        <f>IFERROR(VLOOKUP(A20,'sorszám szerint'!A:D,4,0),"")</f>
        <v/>
      </c>
      <c r="F20" s="5" t="str">
        <f t="shared" si="1"/>
        <v/>
      </c>
    </row>
    <row r="21" spans="3:6" x14ac:dyDescent="0.2">
      <c r="C21" s="8" t="str">
        <f>IFERROR(VLOOKUP(A21,'sorszám szerint'!A:B,2,0),"")</f>
        <v/>
      </c>
      <c r="D21" s="8" t="str">
        <f>IFERROR(VLOOKUP(A21,'sorszám szerint'!A:C,3,0),"")</f>
        <v/>
      </c>
      <c r="E21" s="6" t="str">
        <f>IFERROR(VLOOKUP(A21,'sorszám szerint'!A:D,4,0),"")</f>
        <v/>
      </c>
      <c r="F21" s="5" t="str">
        <f t="shared" si="1"/>
        <v/>
      </c>
    </row>
    <row r="22" spans="3:6" x14ac:dyDescent="0.2">
      <c r="C22" s="8" t="str">
        <f>IFERROR(VLOOKUP(A22,'sorszám szerint'!A:B,2,0),"")</f>
        <v/>
      </c>
      <c r="D22" s="8" t="str">
        <f>IFERROR(VLOOKUP(A22,'sorszám szerint'!A:C,3,0),"")</f>
        <v/>
      </c>
      <c r="E22" s="6" t="str">
        <f>IFERROR(VLOOKUP(A22,'sorszám szerint'!A:D,4,0),"")</f>
        <v/>
      </c>
      <c r="F22" s="5" t="str">
        <f t="shared" si="1"/>
        <v/>
      </c>
    </row>
    <row r="23" spans="3:6" x14ac:dyDescent="0.2">
      <c r="C23" s="8" t="str">
        <f>IFERROR(VLOOKUP(A23,'sorszám szerint'!A:B,2,0),"")</f>
        <v/>
      </c>
      <c r="D23" s="8" t="str">
        <f>IFERROR(VLOOKUP(A23,'sorszám szerint'!A:C,3,0),"")</f>
        <v/>
      </c>
      <c r="E23" s="6" t="str">
        <f>IFERROR(VLOOKUP(A23,'sorszám szerint'!A:D,4,0),"")</f>
        <v/>
      </c>
      <c r="F23" s="5" t="str">
        <f t="shared" si="1"/>
        <v/>
      </c>
    </row>
    <row r="24" spans="3:6" x14ac:dyDescent="0.2">
      <c r="C24" s="8" t="str">
        <f>IFERROR(VLOOKUP(A24,'sorszám szerint'!A:B,2,0),"")</f>
        <v/>
      </c>
      <c r="D24" s="8" t="str">
        <f>IFERROR(VLOOKUP(A24,'sorszám szerint'!A:C,3,0),"")</f>
        <v/>
      </c>
      <c r="E24" s="6" t="str">
        <f>IFERROR(VLOOKUP(A24,'sorszám szerint'!A:D,4,0),"")</f>
        <v/>
      </c>
      <c r="F24" s="5" t="str">
        <f t="shared" si="1"/>
        <v/>
      </c>
    </row>
    <row r="25" spans="3:6" x14ac:dyDescent="0.2">
      <c r="C25" s="8" t="str">
        <f>IFERROR(VLOOKUP(A25,'sorszám szerint'!A:B,2,0),"")</f>
        <v/>
      </c>
      <c r="D25" s="8" t="str">
        <f>IFERROR(VLOOKUP(A25,'sorszám szerint'!A:C,3,0),"")</f>
        <v/>
      </c>
      <c r="E25" s="6" t="str">
        <f>IFERROR(VLOOKUP(A25,'sorszám szerint'!A:D,4,0),"")</f>
        <v/>
      </c>
      <c r="F25" s="5" t="str">
        <f t="shared" si="1"/>
        <v/>
      </c>
    </row>
    <row r="26" spans="3:6" x14ac:dyDescent="0.2">
      <c r="C26" s="8" t="str">
        <f>IFERROR(VLOOKUP(A26,'sorszám szerint'!A:B,2,0),"")</f>
        <v/>
      </c>
      <c r="D26" s="8" t="str">
        <f>IFERROR(VLOOKUP(A26,'sorszám szerint'!A:C,3,0),"")</f>
        <v/>
      </c>
      <c r="E26" s="6" t="str">
        <f>IFERROR(VLOOKUP(A26,'sorszám szerint'!A:D,4,0),"")</f>
        <v/>
      </c>
      <c r="F26" s="5" t="str">
        <f t="shared" si="1"/>
        <v/>
      </c>
    </row>
    <row r="27" spans="3:6" x14ac:dyDescent="0.2">
      <c r="C27" s="8" t="str">
        <f>IFERROR(VLOOKUP(A27,'sorszám szerint'!A:B,2,0),"")</f>
        <v/>
      </c>
      <c r="D27" s="8" t="str">
        <f>IFERROR(VLOOKUP(A27,'sorszám szerint'!A:C,3,0),"")</f>
        <v/>
      </c>
      <c r="E27" s="6" t="str">
        <f>IFERROR(VLOOKUP(A27,'sorszám szerint'!A:D,4,0),"")</f>
        <v/>
      </c>
      <c r="F27" s="5" t="str">
        <f t="shared" si="1"/>
        <v/>
      </c>
    </row>
    <row r="28" spans="3:6" x14ac:dyDescent="0.2">
      <c r="C28" s="8" t="str">
        <f>IFERROR(VLOOKUP(A28,'sorszám szerint'!A:B,2,0),"")</f>
        <v/>
      </c>
      <c r="D28" s="8" t="str">
        <f>IFERROR(VLOOKUP(A28,'sorszám szerint'!A:C,3,0),"")</f>
        <v/>
      </c>
      <c r="E28" s="6" t="str">
        <f>IFERROR(VLOOKUP(A28,'sorszám szerint'!A:D,4,0),"")</f>
        <v/>
      </c>
      <c r="F28" s="5" t="str">
        <f t="shared" si="1"/>
        <v/>
      </c>
    </row>
    <row r="29" spans="3:6" x14ac:dyDescent="0.2">
      <c r="C29" s="8" t="str">
        <f>IFERROR(VLOOKUP(A29,'sorszám szerint'!A:B,2,0),"")</f>
        <v/>
      </c>
      <c r="D29" s="8" t="str">
        <f>IFERROR(VLOOKUP(A29,'sorszám szerint'!A:C,3,0),"")</f>
        <v/>
      </c>
      <c r="E29" s="6" t="str">
        <f>IFERROR(VLOOKUP(A29,'sorszám szerint'!A:D,4,0),"")</f>
        <v/>
      </c>
      <c r="F29" s="5" t="str">
        <f t="shared" si="1"/>
        <v/>
      </c>
    </row>
    <row r="30" spans="3:6" x14ac:dyDescent="0.2">
      <c r="C30" s="8" t="str">
        <f>IFERROR(VLOOKUP(A30,'sorszám szerint'!A:B,2,0),"")</f>
        <v/>
      </c>
      <c r="D30" s="8" t="str">
        <f>IFERROR(VLOOKUP(A30,'sorszám szerint'!A:C,3,0),"")</f>
        <v/>
      </c>
      <c r="E30" s="6" t="str">
        <f>IFERROR(VLOOKUP(A30,'sorszám szerint'!A:D,4,0),"")</f>
        <v/>
      </c>
      <c r="F30" s="5" t="str">
        <f t="shared" si="1"/>
        <v/>
      </c>
    </row>
    <row r="31" spans="3:6" x14ac:dyDescent="0.2">
      <c r="C31" s="8" t="str">
        <f>IFERROR(VLOOKUP(A31,'sorszám szerint'!A:B,2,0),"")</f>
        <v/>
      </c>
      <c r="D31" s="8" t="str">
        <f>IFERROR(VLOOKUP(A31,'sorszám szerint'!A:C,3,0),"")</f>
        <v/>
      </c>
      <c r="E31" s="6" t="str">
        <f>IFERROR(VLOOKUP(A31,'sorszám szerint'!A:D,4,0),"")</f>
        <v/>
      </c>
      <c r="F31" s="5" t="str">
        <f t="shared" si="1"/>
        <v/>
      </c>
    </row>
    <row r="32" spans="3:6" x14ac:dyDescent="0.2">
      <c r="C32" s="8" t="str">
        <f>IFERROR(VLOOKUP(A32,'sorszám szerint'!A:B,2,0),"")</f>
        <v/>
      </c>
      <c r="D32" s="8" t="str">
        <f>IFERROR(VLOOKUP(A32,'sorszám szerint'!A:C,3,0),"")</f>
        <v/>
      </c>
      <c r="E32" s="6" t="str">
        <f>IFERROR(VLOOKUP(A32,'sorszám szerint'!A:D,4,0),"")</f>
        <v/>
      </c>
      <c r="F32" s="5" t="str">
        <f t="shared" si="1"/>
        <v/>
      </c>
    </row>
    <row r="33" spans="3:6" x14ac:dyDescent="0.2">
      <c r="C33" s="8" t="str">
        <f>IFERROR(VLOOKUP(A33,'sorszám szerint'!A:B,2,0),"")</f>
        <v/>
      </c>
      <c r="D33" s="8" t="str">
        <f>IFERROR(VLOOKUP(A33,'sorszám szerint'!A:C,3,0),"")</f>
        <v/>
      </c>
      <c r="E33" s="6" t="str">
        <f>IFERROR(VLOOKUP(A33,'sorszám szerint'!A:D,4,0),"")</f>
        <v/>
      </c>
      <c r="F33" s="5" t="str">
        <f t="shared" si="1"/>
        <v/>
      </c>
    </row>
    <row r="34" spans="3:6" x14ac:dyDescent="0.2">
      <c r="C34" s="8" t="str">
        <f>IFERROR(VLOOKUP(A34,'sorszám szerint'!A:B,2,0),"")</f>
        <v/>
      </c>
      <c r="D34" s="8" t="str">
        <f>IFERROR(VLOOKUP(A34,'sorszám szerint'!A:C,3,0),"")</f>
        <v/>
      </c>
      <c r="E34" s="6" t="str">
        <f>IFERROR(VLOOKUP(A34,'sorszám szerint'!A:D,4,0),"")</f>
        <v/>
      </c>
      <c r="F34" s="5" t="str">
        <f t="shared" si="1"/>
        <v/>
      </c>
    </row>
    <row r="35" spans="3:6" x14ac:dyDescent="0.2">
      <c r="C35" s="8" t="str">
        <f>IFERROR(VLOOKUP(A35,'sorszám szerint'!A:B,2,0),"")</f>
        <v/>
      </c>
      <c r="D35" s="8" t="str">
        <f>IFERROR(VLOOKUP(A35,'sorszám szerint'!A:C,3,0),"")</f>
        <v/>
      </c>
      <c r="E35" s="6" t="str">
        <f>IFERROR(VLOOKUP(A35,'sorszám szerint'!A:D,4,0),"")</f>
        <v/>
      </c>
      <c r="F35" s="5" t="str">
        <f t="shared" si="1"/>
        <v/>
      </c>
    </row>
    <row r="36" spans="3:6" x14ac:dyDescent="0.2">
      <c r="C36" s="8" t="str">
        <f>IFERROR(VLOOKUP(A36,'sorszám szerint'!A:B,2,0),"")</f>
        <v/>
      </c>
      <c r="D36" s="8" t="str">
        <f>IFERROR(VLOOKUP(A36,'sorszám szerint'!A:C,3,0),"")</f>
        <v/>
      </c>
      <c r="E36" s="6" t="str">
        <f>IFERROR(VLOOKUP(A36,'sorszám szerint'!A:D,4,0),"")</f>
        <v/>
      </c>
      <c r="F36" s="5" t="str">
        <f t="shared" si="1"/>
        <v/>
      </c>
    </row>
    <row r="37" spans="3:6" x14ac:dyDescent="0.2">
      <c r="C37" s="8" t="str">
        <f>IFERROR(VLOOKUP(A37,'sorszám szerint'!A:B,2,0),"")</f>
        <v/>
      </c>
      <c r="D37" s="8" t="str">
        <f>IFERROR(VLOOKUP(A37,'sorszám szerint'!A:C,3,0),"")</f>
        <v/>
      </c>
      <c r="E37" s="6" t="str">
        <f>IFERROR(VLOOKUP(A37,'sorszám szerint'!A:D,4,0),"")</f>
        <v/>
      </c>
      <c r="F37" s="5" t="str">
        <f t="shared" si="1"/>
        <v/>
      </c>
    </row>
    <row r="38" spans="3:6" x14ac:dyDescent="0.2">
      <c r="C38" s="8" t="str">
        <f>IFERROR(VLOOKUP(A38,'sorszám szerint'!A:B,2,0),"")</f>
        <v/>
      </c>
      <c r="D38" s="8" t="str">
        <f>IFERROR(VLOOKUP(A38,'sorszám szerint'!A:C,3,0),"")</f>
        <v/>
      </c>
      <c r="E38" s="6" t="str">
        <f>IFERROR(VLOOKUP(A38,'sorszám szerint'!A:D,4,0),"")</f>
        <v/>
      </c>
      <c r="F38" s="5" t="str">
        <f t="shared" si="1"/>
        <v/>
      </c>
    </row>
    <row r="39" spans="3:6" x14ac:dyDescent="0.2">
      <c r="C39" s="8" t="str">
        <f>IFERROR(VLOOKUP(A39,'sorszám szerint'!A:B,2,0),"")</f>
        <v/>
      </c>
      <c r="D39" s="8" t="str">
        <f>IFERROR(VLOOKUP(A39,'sorszám szerint'!A:C,3,0),"")</f>
        <v/>
      </c>
      <c r="E39" s="6" t="str">
        <f>IFERROR(VLOOKUP(A39,'sorszám szerint'!A:D,4,0),"")</f>
        <v/>
      </c>
      <c r="F39" s="5" t="str">
        <f t="shared" si="1"/>
        <v/>
      </c>
    </row>
    <row r="40" spans="3:6" x14ac:dyDescent="0.2">
      <c r="C40" s="8" t="str">
        <f>IFERROR(VLOOKUP(A40,'sorszám szerint'!A:B,2,0),"")</f>
        <v/>
      </c>
      <c r="D40" s="8" t="str">
        <f>IFERROR(VLOOKUP(A40,'sorszám szerint'!A:C,3,0),"")</f>
        <v/>
      </c>
      <c r="E40" s="6" t="str">
        <f>IFERROR(VLOOKUP(A40,'sorszám szerint'!A:D,4,0),"")</f>
        <v/>
      </c>
      <c r="F40" s="5" t="str">
        <f t="shared" si="1"/>
        <v/>
      </c>
    </row>
    <row r="41" spans="3:6" x14ac:dyDescent="0.2">
      <c r="C41" s="8" t="str">
        <f>IFERROR(VLOOKUP(A41,'sorszám szerint'!A:B,2,0),"")</f>
        <v/>
      </c>
      <c r="D41" s="8" t="str">
        <f>IFERROR(VLOOKUP(A41,'sorszám szerint'!A:C,3,0),"")</f>
        <v/>
      </c>
      <c r="E41" s="6" t="str">
        <f>IFERROR(VLOOKUP(A41,'sorszám szerint'!A:D,4,0),"")</f>
        <v/>
      </c>
      <c r="F41" s="5" t="str">
        <f t="shared" si="1"/>
        <v/>
      </c>
    </row>
    <row r="42" spans="3:6" x14ac:dyDescent="0.2">
      <c r="C42" s="8" t="str">
        <f>IFERROR(VLOOKUP(A42,'sorszám szerint'!A:B,2,0),"")</f>
        <v/>
      </c>
      <c r="D42" s="8" t="str">
        <f>IFERROR(VLOOKUP(A42,'sorszám szerint'!A:C,3,0),"")</f>
        <v/>
      </c>
      <c r="E42" s="6" t="str">
        <f>IFERROR(VLOOKUP(A42,'sorszám szerint'!A:D,4,0),"")</f>
        <v/>
      </c>
      <c r="F42" s="5" t="str">
        <f t="shared" si="1"/>
        <v/>
      </c>
    </row>
    <row r="43" spans="3:6" x14ac:dyDescent="0.2">
      <c r="C43" s="8" t="str">
        <f>IFERROR(VLOOKUP(A43,'sorszám szerint'!A:B,2,0),"")</f>
        <v/>
      </c>
      <c r="D43" s="8" t="str">
        <f>IFERROR(VLOOKUP(A43,'sorszám szerint'!A:C,3,0),"")</f>
        <v/>
      </c>
      <c r="E43" s="6" t="str">
        <f>IFERROR(VLOOKUP(A43,'sorszám szerint'!A:D,4,0),"")</f>
        <v/>
      </c>
      <c r="F43" s="5" t="str">
        <f t="shared" si="1"/>
        <v/>
      </c>
    </row>
    <row r="44" spans="3:6" x14ac:dyDescent="0.2">
      <c r="C44" s="8" t="str">
        <f>IFERROR(VLOOKUP(A44,'sorszám szerint'!A:B,2,0),"")</f>
        <v/>
      </c>
      <c r="D44" s="8" t="str">
        <f>IFERROR(VLOOKUP(A44,'sorszám szerint'!A:C,3,0),"")</f>
        <v/>
      </c>
      <c r="E44" s="6" t="str">
        <f>IFERROR(VLOOKUP(A44,'sorszám szerint'!A:D,4,0),"")</f>
        <v/>
      </c>
      <c r="F44" s="5" t="str">
        <f t="shared" si="1"/>
        <v/>
      </c>
    </row>
    <row r="45" spans="3:6" x14ac:dyDescent="0.2">
      <c r="C45" s="8" t="str">
        <f>IFERROR(VLOOKUP(A45,'sorszám szerint'!A:B,2,0),"")</f>
        <v/>
      </c>
      <c r="D45" s="8" t="str">
        <f>IFERROR(VLOOKUP(A45,'sorszám szerint'!A:C,3,0),"")</f>
        <v/>
      </c>
      <c r="E45" s="6" t="str">
        <f>IFERROR(VLOOKUP(A45,'sorszám szerint'!A:D,4,0),"")</f>
        <v/>
      </c>
      <c r="F45" s="5" t="str">
        <f t="shared" si="1"/>
        <v/>
      </c>
    </row>
    <row r="46" spans="3:6" x14ac:dyDescent="0.2">
      <c r="C46" s="8" t="str">
        <f>IFERROR(VLOOKUP(A46,'sorszám szerint'!A:B,2,0),"")</f>
        <v/>
      </c>
      <c r="D46" s="8" t="str">
        <f>IFERROR(VLOOKUP(A46,'sorszám szerint'!A:C,3,0),"")</f>
        <v/>
      </c>
      <c r="E46" s="6" t="str">
        <f>IFERROR(VLOOKUP(A46,'sorszám szerint'!A:D,4,0),"")</f>
        <v/>
      </c>
      <c r="F46" s="5" t="str">
        <f t="shared" si="1"/>
        <v/>
      </c>
    </row>
    <row r="47" spans="3:6" x14ac:dyDescent="0.2">
      <c r="C47" s="8" t="str">
        <f>IFERROR(VLOOKUP(A47,'sorszám szerint'!A:B,2,0),"")</f>
        <v/>
      </c>
      <c r="D47" s="8" t="str">
        <f>IFERROR(VLOOKUP(A47,'sorszám szerint'!A:C,3,0),"")</f>
        <v/>
      </c>
      <c r="E47" s="6" t="str">
        <f>IFERROR(VLOOKUP(A47,'sorszám szerint'!A:D,4,0),"")</f>
        <v/>
      </c>
      <c r="F47" s="5" t="str">
        <f t="shared" si="1"/>
        <v/>
      </c>
    </row>
    <row r="48" spans="3:6" x14ac:dyDescent="0.2">
      <c r="C48" s="8" t="str">
        <f>IFERROR(VLOOKUP(A48,'sorszám szerint'!A:B,2,0),"")</f>
        <v/>
      </c>
      <c r="D48" s="8" t="str">
        <f>IFERROR(VLOOKUP(A48,'sorszám szerint'!A:C,3,0),"")</f>
        <v/>
      </c>
      <c r="E48" s="6" t="str">
        <f>IFERROR(VLOOKUP(A48,'sorszám szerint'!A:D,4,0),"")</f>
        <v/>
      </c>
      <c r="F48" s="5" t="str">
        <f t="shared" si="1"/>
        <v/>
      </c>
    </row>
    <row r="49" spans="3:6" x14ac:dyDescent="0.2">
      <c r="C49" s="8" t="str">
        <f>IFERROR(VLOOKUP(A49,'sorszám szerint'!A:B,2,0),"")</f>
        <v/>
      </c>
      <c r="D49" s="8" t="str">
        <f>IFERROR(VLOOKUP(A49,'sorszám szerint'!A:C,3,0),"")</f>
        <v/>
      </c>
      <c r="E49" s="6" t="str">
        <f>IFERROR(VLOOKUP(A49,'sorszám szerint'!A:D,4,0),"")</f>
        <v/>
      </c>
      <c r="F49" s="5" t="str">
        <f t="shared" si="1"/>
        <v/>
      </c>
    </row>
    <row r="50" spans="3:6" x14ac:dyDescent="0.2">
      <c r="C50" s="8" t="str">
        <f>IFERROR(VLOOKUP(A50,'sorszám szerint'!A:B,2,0),"")</f>
        <v/>
      </c>
      <c r="D50" s="8" t="str">
        <f>IFERROR(VLOOKUP(A50,'sorszám szerint'!A:C,3,0),"")</f>
        <v/>
      </c>
      <c r="E50" s="6" t="str">
        <f>IFERROR(VLOOKUP(A50,'sorszám szerint'!A:D,4,0),"")</f>
        <v/>
      </c>
      <c r="F50" s="5" t="str">
        <f t="shared" si="1"/>
        <v/>
      </c>
    </row>
    <row r="51" spans="3:6" x14ac:dyDescent="0.2">
      <c r="C51" s="8" t="str">
        <f>IFERROR(VLOOKUP(A51,'sorszám szerint'!A:B,2,0),"")</f>
        <v/>
      </c>
      <c r="D51" s="8" t="str">
        <f>IFERROR(VLOOKUP(A51,'sorszám szerint'!A:C,3,0),"")</f>
        <v/>
      </c>
      <c r="E51" s="6" t="str">
        <f>IFERROR(VLOOKUP(A51,'sorszám szerint'!A:D,4,0),"")</f>
        <v/>
      </c>
      <c r="F51" s="5" t="str">
        <f t="shared" si="1"/>
        <v/>
      </c>
    </row>
    <row r="52" spans="3:6" x14ac:dyDescent="0.2">
      <c r="C52" s="8" t="str">
        <f>IFERROR(VLOOKUP(A52,'sorszám szerint'!A:B,2,0),"")</f>
        <v/>
      </c>
      <c r="D52" s="8" t="str">
        <f>IFERROR(VLOOKUP(A52,'sorszám szerint'!A:C,3,0),"")</f>
        <v/>
      </c>
      <c r="E52" s="6" t="str">
        <f>IFERROR(VLOOKUP(A52,'sorszám szerint'!A:D,4,0),"")</f>
        <v/>
      </c>
      <c r="F52" s="5" t="str">
        <f t="shared" si="1"/>
        <v/>
      </c>
    </row>
    <row r="53" spans="3:6" x14ac:dyDescent="0.2">
      <c r="C53" s="8" t="str">
        <f>IFERROR(VLOOKUP(A53,'sorszám szerint'!A:B,2,0),"")</f>
        <v/>
      </c>
      <c r="D53" s="8" t="str">
        <f>IFERROR(VLOOKUP(A53,'sorszám szerint'!A:C,3,0),"")</f>
        <v/>
      </c>
      <c r="E53" s="6" t="str">
        <f>IFERROR(VLOOKUP(A53,'sorszám szerint'!A:D,4,0),"")</f>
        <v/>
      </c>
      <c r="F53" s="5" t="str">
        <f t="shared" si="1"/>
        <v/>
      </c>
    </row>
    <row r="54" spans="3:6" x14ac:dyDescent="0.2">
      <c r="C54" s="8" t="str">
        <f>IFERROR(VLOOKUP(A54,'sorszám szerint'!A:B,2,0),"")</f>
        <v/>
      </c>
      <c r="D54" s="8" t="str">
        <f>IFERROR(VLOOKUP(A54,'sorszám szerint'!A:C,3,0),"")</f>
        <v/>
      </c>
      <c r="E54" s="6" t="str">
        <f>IFERROR(VLOOKUP(A54,'sorszám szerint'!A:D,4,0),"")</f>
        <v/>
      </c>
      <c r="F54" s="5" t="str">
        <f t="shared" si="1"/>
        <v/>
      </c>
    </row>
    <row r="55" spans="3:6" x14ac:dyDescent="0.2">
      <c r="C55" s="8" t="str">
        <f>IFERROR(VLOOKUP(A55,'sorszám szerint'!A:B,2,0),"")</f>
        <v/>
      </c>
      <c r="D55" s="8" t="str">
        <f>IFERROR(VLOOKUP(A55,'sorszám szerint'!A:C,3,0),"")</f>
        <v/>
      </c>
      <c r="E55" s="6" t="str">
        <f>IFERROR(VLOOKUP(A55,'sorszám szerint'!A:D,4,0),"")</f>
        <v/>
      </c>
      <c r="F55" s="5" t="str">
        <f t="shared" si="1"/>
        <v/>
      </c>
    </row>
    <row r="56" spans="3:6" x14ac:dyDescent="0.2">
      <c r="C56" s="8" t="str">
        <f>IFERROR(VLOOKUP(A56,'sorszám szerint'!A:B,2,0),"")</f>
        <v/>
      </c>
      <c r="D56" s="8" t="str">
        <f>IFERROR(VLOOKUP(A56,'sorszám szerint'!A:C,3,0),"")</f>
        <v/>
      </c>
      <c r="E56" s="6" t="str">
        <f>IFERROR(VLOOKUP(A56,'sorszám szerint'!A:D,4,0),"")</f>
        <v/>
      </c>
      <c r="F56" s="5" t="str">
        <f t="shared" si="1"/>
        <v/>
      </c>
    </row>
    <row r="57" spans="3:6" x14ac:dyDescent="0.2">
      <c r="C57" s="8" t="str">
        <f>IFERROR(VLOOKUP(A57,'sorszám szerint'!A:B,2,0),"")</f>
        <v/>
      </c>
      <c r="D57" s="8" t="str">
        <f>IFERROR(VLOOKUP(A57,'sorszám szerint'!A:C,3,0),"")</f>
        <v/>
      </c>
      <c r="E57" s="6" t="str">
        <f>IFERROR(VLOOKUP(A57,'sorszám szerint'!A:D,4,0),"")</f>
        <v/>
      </c>
      <c r="F57" s="5" t="str">
        <f t="shared" si="1"/>
        <v/>
      </c>
    </row>
    <row r="58" spans="3:6" x14ac:dyDescent="0.2">
      <c r="C58" s="8" t="str">
        <f>IFERROR(VLOOKUP(A58,'sorszám szerint'!A:B,2,0),"")</f>
        <v/>
      </c>
      <c r="D58" s="8" t="str">
        <f>IFERROR(VLOOKUP(A58,'sorszám szerint'!A:C,3,0),"")</f>
        <v/>
      </c>
      <c r="E58" s="6" t="str">
        <f>IFERROR(VLOOKUP(A58,'sorszám szerint'!A:D,4,0),"")</f>
        <v/>
      </c>
      <c r="F58" s="5" t="str">
        <f t="shared" si="1"/>
        <v/>
      </c>
    </row>
    <row r="59" spans="3:6" x14ac:dyDescent="0.2">
      <c r="C59" s="8" t="str">
        <f>IFERROR(VLOOKUP(A59,'sorszám szerint'!A:B,2,0),"")</f>
        <v/>
      </c>
      <c r="D59" s="8" t="str">
        <f>IFERROR(VLOOKUP(A59,'sorszám szerint'!A:C,3,0),"")</f>
        <v/>
      </c>
      <c r="E59" s="6" t="str">
        <f>IFERROR(VLOOKUP(A59,'sorszám szerint'!A:D,4,0),"")</f>
        <v/>
      </c>
      <c r="F59" s="5" t="str">
        <f t="shared" si="1"/>
        <v/>
      </c>
    </row>
    <row r="60" spans="3:6" x14ac:dyDescent="0.2">
      <c r="C60" s="8" t="str">
        <f>IFERROR(VLOOKUP(A60,'sorszám szerint'!A:B,2,0),"")</f>
        <v/>
      </c>
      <c r="D60" s="8" t="str">
        <f>IFERROR(VLOOKUP(A60,'sorszám szerint'!A:C,3,0),"")</f>
        <v/>
      </c>
      <c r="E60" s="6" t="str">
        <f>IFERROR(VLOOKUP(A60,'sorszám szerint'!A:D,4,0),"")</f>
        <v/>
      </c>
      <c r="F60" s="5" t="str">
        <f t="shared" si="1"/>
        <v/>
      </c>
    </row>
    <row r="61" spans="3:6" x14ac:dyDescent="0.2">
      <c r="C61" s="8" t="str">
        <f>IFERROR(VLOOKUP(A61,'sorszám szerint'!A:B,2,0),"")</f>
        <v/>
      </c>
      <c r="D61" s="8" t="str">
        <f>IFERROR(VLOOKUP(A61,'sorszám szerint'!A:C,3,0),"")</f>
        <v/>
      </c>
      <c r="E61" s="6" t="str">
        <f>IFERROR(VLOOKUP(A61,'sorszám szerint'!A:D,4,0),"")</f>
        <v/>
      </c>
      <c r="F61" s="5" t="str">
        <f t="shared" si="1"/>
        <v/>
      </c>
    </row>
    <row r="62" spans="3:6" x14ac:dyDescent="0.2">
      <c r="C62" s="8" t="str">
        <f>IFERROR(VLOOKUP(A62,'sorszám szerint'!A:B,2,0),"")</f>
        <v/>
      </c>
      <c r="D62" s="8" t="str">
        <f>IFERROR(VLOOKUP(A62,'sorszám szerint'!A:C,3,0),"")</f>
        <v/>
      </c>
      <c r="E62" s="6" t="str">
        <f>IFERROR(VLOOKUP(A62,'sorszám szerint'!A:D,4,0),"")</f>
        <v/>
      </c>
      <c r="F62" s="5" t="str">
        <f t="shared" si="1"/>
        <v/>
      </c>
    </row>
    <row r="63" spans="3:6" x14ac:dyDescent="0.2">
      <c r="C63" s="8" t="str">
        <f>IFERROR(VLOOKUP(A63,'sorszám szerint'!A:B,2,0),"")</f>
        <v/>
      </c>
      <c r="D63" s="8" t="str">
        <f>IFERROR(VLOOKUP(A63,'sorszám szerint'!A:C,3,0),"")</f>
        <v/>
      </c>
      <c r="E63" s="6" t="str">
        <f>IFERROR(VLOOKUP(A63,'sorszám szerint'!A:D,4,0),"")</f>
        <v/>
      </c>
      <c r="F63" s="5" t="str">
        <f t="shared" si="1"/>
        <v/>
      </c>
    </row>
    <row r="64" spans="3:6" x14ac:dyDescent="0.2">
      <c r="C64" s="8" t="str">
        <f>IFERROR(VLOOKUP(A64,'sorszám szerint'!A:B,2,0),"")</f>
        <v/>
      </c>
      <c r="D64" s="8" t="str">
        <f>IFERROR(VLOOKUP(A64,'sorszám szerint'!A:C,3,0),"")</f>
        <v/>
      </c>
      <c r="E64" s="6" t="str">
        <f>IFERROR(VLOOKUP(A64,'sorszám szerint'!A:D,4,0),"")</f>
        <v/>
      </c>
      <c r="F64" s="5" t="str">
        <f t="shared" si="1"/>
        <v/>
      </c>
    </row>
    <row r="65" spans="3:6" x14ac:dyDescent="0.2">
      <c r="C65" s="8" t="str">
        <f>IFERROR(VLOOKUP(A65,'sorszám szerint'!A:B,2,0),"")</f>
        <v/>
      </c>
      <c r="D65" s="8" t="str">
        <f>IFERROR(VLOOKUP(A65,'sorszám szerint'!A:C,3,0),"")</f>
        <v/>
      </c>
      <c r="E65" s="6" t="str">
        <f>IFERROR(VLOOKUP(A65,'sorszám szerint'!A:D,4,0),"")</f>
        <v/>
      </c>
      <c r="F65" s="5" t="str">
        <f t="shared" si="1"/>
        <v/>
      </c>
    </row>
    <row r="66" spans="3:6" x14ac:dyDescent="0.2">
      <c r="C66" s="8" t="str">
        <f>IFERROR(VLOOKUP(A66,'sorszám szerint'!A:B,2,0),"")</f>
        <v/>
      </c>
      <c r="D66" s="8" t="str">
        <f>IFERROR(VLOOKUP(A66,'sorszám szerint'!A:C,3,0),"")</f>
        <v/>
      </c>
      <c r="E66" s="6" t="str">
        <f>IFERROR(VLOOKUP(A66,'sorszám szerint'!A:D,4,0),"")</f>
        <v/>
      </c>
      <c r="F66" s="5" t="str">
        <f t="shared" si="1"/>
        <v/>
      </c>
    </row>
    <row r="67" spans="3:6" x14ac:dyDescent="0.2">
      <c r="C67" s="8" t="str">
        <f>IFERROR(VLOOKUP(A67,'sorszám szerint'!A:B,2,0),"")</f>
        <v/>
      </c>
      <c r="D67" s="8" t="str">
        <f>IFERROR(VLOOKUP(A67,'sorszám szerint'!A:C,3,0),"")</f>
        <v/>
      </c>
      <c r="E67" s="6" t="str">
        <f>IFERROR(VLOOKUP(A67,'sorszám szerint'!A:D,4,0),"")</f>
        <v/>
      </c>
      <c r="F67" s="5" t="str">
        <f t="shared" si="1"/>
        <v/>
      </c>
    </row>
    <row r="68" spans="3:6" x14ac:dyDescent="0.2">
      <c r="C68" s="8" t="str">
        <f>IFERROR(VLOOKUP(A68,'sorszám szerint'!A:B,2,0),"")</f>
        <v/>
      </c>
      <c r="D68" s="8" t="str">
        <f>IFERROR(VLOOKUP(A68,'sorszám szerint'!A:C,3,0),"")</f>
        <v/>
      </c>
      <c r="E68" s="6" t="str">
        <f>IFERROR(VLOOKUP(A68,'sorszám szerint'!A:D,4,0),"")</f>
        <v/>
      </c>
      <c r="F68" s="5" t="str">
        <f t="shared" si="1"/>
        <v/>
      </c>
    </row>
    <row r="69" spans="3:6" x14ac:dyDescent="0.2">
      <c r="C69" s="8" t="str">
        <f>IFERROR(VLOOKUP(A69,'sorszám szerint'!A:B,2,0),"")</f>
        <v/>
      </c>
      <c r="D69" s="8" t="str">
        <f>IFERROR(VLOOKUP(A69,'sorszám szerint'!A:C,3,0),"")</f>
        <v/>
      </c>
      <c r="E69" s="6" t="str">
        <f>IFERROR(VLOOKUP(A69,'sorszám szerint'!A:D,4,0),"")</f>
        <v/>
      </c>
      <c r="F69" s="5" t="str">
        <f t="shared" si="1"/>
        <v/>
      </c>
    </row>
    <row r="70" spans="3:6" x14ac:dyDescent="0.2">
      <c r="C70" s="8" t="str">
        <f>IFERROR(VLOOKUP(A70,'sorszám szerint'!A:B,2,0),"")</f>
        <v/>
      </c>
      <c r="D70" s="8" t="str">
        <f>IFERROR(VLOOKUP(A70,'sorszám szerint'!A:C,3,0),"")</f>
        <v/>
      </c>
      <c r="E70" s="6" t="str">
        <f>IFERROR(VLOOKUP(A70,'sorszám szerint'!A:D,4,0),"")</f>
        <v/>
      </c>
      <c r="F70" s="5" t="str">
        <f t="shared" si="1"/>
        <v/>
      </c>
    </row>
    <row r="71" spans="3:6" x14ac:dyDescent="0.2">
      <c r="C71" s="8" t="str">
        <f>IFERROR(VLOOKUP(A71,'sorszám szerint'!A:B,2,0),"")</f>
        <v/>
      </c>
      <c r="D71" s="8" t="str">
        <f>IFERROR(VLOOKUP(A71,'sorszám szerint'!A:C,3,0),"")</f>
        <v/>
      </c>
      <c r="E71" s="6" t="str">
        <f>IFERROR(VLOOKUP(A71,'sorszám szerint'!A:D,4,0),"")</f>
        <v/>
      </c>
      <c r="F71" s="5" t="str">
        <f t="shared" si="1"/>
        <v/>
      </c>
    </row>
    <row r="72" spans="3:6" x14ac:dyDescent="0.2">
      <c r="C72" s="8" t="str">
        <f>IFERROR(VLOOKUP(A72,'sorszám szerint'!A:B,2,0),"")</f>
        <v/>
      </c>
      <c r="D72" s="8" t="str">
        <f>IFERROR(VLOOKUP(A72,'sorszám szerint'!A:C,3,0),"")</f>
        <v/>
      </c>
      <c r="E72" s="6" t="str">
        <f>IFERROR(VLOOKUP(A72,'sorszám szerint'!A:D,4,0),"")</f>
        <v/>
      </c>
      <c r="F72" s="5" t="str">
        <f t="shared" ref="F72:F101" si="2">IFERROR(B72*E72,"")</f>
        <v/>
      </c>
    </row>
    <row r="73" spans="3:6" x14ac:dyDescent="0.2">
      <c r="C73" s="8" t="str">
        <f>IFERROR(VLOOKUP(A73,'sorszám szerint'!A:B,2,0),"")</f>
        <v/>
      </c>
      <c r="D73" s="8" t="str">
        <f>IFERROR(VLOOKUP(A73,'sorszám szerint'!A:C,3,0),"")</f>
        <v/>
      </c>
      <c r="E73" s="6" t="str">
        <f>IFERROR(VLOOKUP(A73,'sorszám szerint'!A:D,4,0),"")</f>
        <v/>
      </c>
      <c r="F73" s="5" t="str">
        <f t="shared" si="2"/>
        <v/>
      </c>
    </row>
    <row r="74" spans="3:6" x14ac:dyDescent="0.2">
      <c r="C74" s="8" t="str">
        <f>IFERROR(VLOOKUP(A74,'sorszám szerint'!A:B,2,0),"")</f>
        <v/>
      </c>
      <c r="D74" s="8" t="str">
        <f>IFERROR(VLOOKUP(A74,'sorszám szerint'!A:C,3,0),"")</f>
        <v/>
      </c>
      <c r="E74" s="6" t="str">
        <f>IFERROR(VLOOKUP(A74,'sorszám szerint'!A:D,4,0),"")</f>
        <v/>
      </c>
      <c r="F74" s="5" t="str">
        <f t="shared" si="2"/>
        <v/>
      </c>
    </row>
    <row r="75" spans="3:6" x14ac:dyDescent="0.2">
      <c r="C75" s="8" t="str">
        <f>IFERROR(VLOOKUP(A75,'sorszám szerint'!A:B,2,0),"")</f>
        <v/>
      </c>
      <c r="D75" s="8" t="str">
        <f>IFERROR(VLOOKUP(A75,'sorszám szerint'!A:C,3,0),"")</f>
        <v/>
      </c>
      <c r="E75" s="6" t="str">
        <f>IFERROR(VLOOKUP(A75,'sorszám szerint'!A:D,4,0),"")</f>
        <v/>
      </c>
      <c r="F75" s="5" t="str">
        <f t="shared" si="2"/>
        <v/>
      </c>
    </row>
    <row r="76" spans="3:6" x14ac:dyDescent="0.2">
      <c r="C76" s="8" t="str">
        <f>IFERROR(VLOOKUP(A76,'sorszám szerint'!A:B,2,0),"")</f>
        <v/>
      </c>
      <c r="D76" s="8" t="str">
        <f>IFERROR(VLOOKUP(A76,'sorszám szerint'!A:C,3,0),"")</f>
        <v/>
      </c>
      <c r="E76" s="6" t="str">
        <f>IFERROR(VLOOKUP(A76,'sorszám szerint'!A:D,4,0),"")</f>
        <v/>
      </c>
      <c r="F76" s="5" t="str">
        <f t="shared" si="2"/>
        <v/>
      </c>
    </row>
    <row r="77" spans="3:6" x14ac:dyDescent="0.2">
      <c r="C77" s="8" t="str">
        <f>IFERROR(VLOOKUP(A77,'sorszám szerint'!A:B,2,0),"")</f>
        <v/>
      </c>
      <c r="D77" s="8" t="str">
        <f>IFERROR(VLOOKUP(A77,'sorszám szerint'!A:C,3,0),"")</f>
        <v/>
      </c>
      <c r="E77" s="6" t="str">
        <f>IFERROR(VLOOKUP(A77,'sorszám szerint'!A:D,4,0),"")</f>
        <v/>
      </c>
      <c r="F77" s="5" t="str">
        <f t="shared" si="2"/>
        <v/>
      </c>
    </row>
    <row r="78" spans="3:6" x14ac:dyDescent="0.2">
      <c r="C78" s="8" t="str">
        <f>IFERROR(VLOOKUP(A78,'sorszám szerint'!A:B,2,0),"")</f>
        <v/>
      </c>
      <c r="D78" s="8" t="str">
        <f>IFERROR(VLOOKUP(A78,'sorszám szerint'!A:C,3,0),"")</f>
        <v/>
      </c>
      <c r="E78" s="6" t="str">
        <f>IFERROR(VLOOKUP(A78,'sorszám szerint'!A:D,4,0),"")</f>
        <v/>
      </c>
      <c r="F78" s="5" t="str">
        <f t="shared" si="2"/>
        <v/>
      </c>
    </row>
    <row r="79" spans="3:6" x14ac:dyDescent="0.2">
      <c r="C79" s="8" t="str">
        <f>IFERROR(VLOOKUP(A79,'sorszám szerint'!A:B,2,0),"")</f>
        <v/>
      </c>
      <c r="D79" s="8" t="str">
        <f>IFERROR(VLOOKUP(A79,'sorszám szerint'!A:C,3,0),"")</f>
        <v/>
      </c>
      <c r="E79" s="6" t="str">
        <f>IFERROR(VLOOKUP(A79,'sorszám szerint'!A:D,4,0),"")</f>
        <v/>
      </c>
      <c r="F79" s="5" t="str">
        <f t="shared" si="2"/>
        <v/>
      </c>
    </row>
    <row r="80" spans="3:6" x14ac:dyDescent="0.2">
      <c r="C80" s="8" t="str">
        <f>IFERROR(VLOOKUP(A80,'sorszám szerint'!A:B,2,0),"")</f>
        <v/>
      </c>
      <c r="D80" s="8" t="str">
        <f>IFERROR(VLOOKUP(A80,'sorszám szerint'!A:C,3,0),"")</f>
        <v/>
      </c>
      <c r="E80" s="6" t="str">
        <f>IFERROR(VLOOKUP(A80,'sorszám szerint'!A:D,4,0),"")</f>
        <v/>
      </c>
      <c r="F80" s="5" t="str">
        <f t="shared" si="2"/>
        <v/>
      </c>
    </row>
    <row r="81" spans="3:6" x14ac:dyDescent="0.2">
      <c r="C81" s="8" t="str">
        <f>IFERROR(VLOOKUP(A81,'sorszám szerint'!A:B,2,0),"")</f>
        <v/>
      </c>
      <c r="D81" s="8" t="str">
        <f>IFERROR(VLOOKUP(A81,'sorszám szerint'!A:C,3,0),"")</f>
        <v/>
      </c>
      <c r="E81" s="6" t="str">
        <f>IFERROR(VLOOKUP(A81,'sorszám szerint'!A:D,4,0),"")</f>
        <v/>
      </c>
      <c r="F81" s="5" t="str">
        <f t="shared" si="2"/>
        <v/>
      </c>
    </row>
    <row r="82" spans="3:6" x14ac:dyDescent="0.2">
      <c r="C82" s="8" t="str">
        <f>IFERROR(VLOOKUP(A82,'sorszám szerint'!A:B,2,0),"")</f>
        <v/>
      </c>
      <c r="D82" s="8" t="str">
        <f>IFERROR(VLOOKUP(A82,'sorszám szerint'!A:C,3,0),"")</f>
        <v/>
      </c>
      <c r="E82" s="6" t="str">
        <f>IFERROR(VLOOKUP(A82,'sorszám szerint'!A:D,4,0),"")</f>
        <v/>
      </c>
      <c r="F82" s="5" t="str">
        <f t="shared" si="2"/>
        <v/>
      </c>
    </row>
    <row r="83" spans="3:6" x14ac:dyDescent="0.2">
      <c r="C83" s="8" t="str">
        <f>IFERROR(VLOOKUP(A83,'sorszám szerint'!A:B,2,0),"")</f>
        <v/>
      </c>
      <c r="D83" s="8" t="str">
        <f>IFERROR(VLOOKUP(A83,'sorszám szerint'!A:C,3,0),"")</f>
        <v/>
      </c>
      <c r="E83" s="6" t="str">
        <f>IFERROR(VLOOKUP(A83,'sorszám szerint'!A:D,4,0),"")</f>
        <v/>
      </c>
      <c r="F83" s="5" t="str">
        <f t="shared" si="2"/>
        <v/>
      </c>
    </row>
    <row r="84" spans="3:6" x14ac:dyDescent="0.2">
      <c r="C84" s="8" t="str">
        <f>IFERROR(VLOOKUP(A84,'sorszám szerint'!A:B,2,0),"")</f>
        <v/>
      </c>
      <c r="D84" s="8" t="str">
        <f>IFERROR(VLOOKUP(A84,'sorszám szerint'!A:C,3,0),"")</f>
        <v/>
      </c>
      <c r="E84" s="6" t="str">
        <f>IFERROR(VLOOKUP(A84,'sorszám szerint'!A:D,4,0),"")</f>
        <v/>
      </c>
      <c r="F84" s="5" t="str">
        <f t="shared" si="2"/>
        <v/>
      </c>
    </row>
    <row r="85" spans="3:6" x14ac:dyDescent="0.2">
      <c r="C85" s="8" t="str">
        <f>IFERROR(VLOOKUP(A85,'sorszám szerint'!A:B,2,0),"")</f>
        <v/>
      </c>
      <c r="D85" s="8" t="str">
        <f>IFERROR(VLOOKUP(A85,'sorszám szerint'!A:C,3,0),"")</f>
        <v/>
      </c>
      <c r="E85" s="6" t="str">
        <f>IFERROR(VLOOKUP(A85,'sorszám szerint'!A:D,4,0),"")</f>
        <v/>
      </c>
      <c r="F85" s="5" t="str">
        <f t="shared" si="2"/>
        <v/>
      </c>
    </row>
    <row r="86" spans="3:6" x14ac:dyDescent="0.2">
      <c r="C86" s="8" t="str">
        <f>IFERROR(VLOOKUP(A86,'sorszám szerint'!A:B,2,0),"")</f>
        <v/>
      </c>
      <c r="D86" s="8" t="str">
        <f>IFERROR(VLOOKUP(A86,'sorszám szerint'!A:C,3,0),"")</f>
        <v/>
      </c>
      <c r="E86" s="6" t="str">
        <f>IFERROR(VLOOKUP(A86,'sorszám szerint'!A:D,4,0),"")</f>
        <v/>
      </c>
      <c r="F86" s="5" t="str">
        <f t="shared" si="2"/>
        <v/>
      </c>
    </row>
    <row r="87" spans="3:6" x14ac:dyDescent="0.2">
      <c r="C87" s="8" t="str">
        <f>IFERROR(VLOOKUP(A87,'sorszám szerint'!A:B,2,0),"")</f>
        <v/>
      </c>
      <c r="D87" s="8" t="str">
        <f>IFERROR(VLOOKUP(A87,'sorszám szerint'!A:C,3,0),"")</f>
        <v/>
      </c>
      <c r="E87" s="6" t="str">
        <f>IFERROR(VLOOKUP(A87,'sorszám szerint'!A:D,4,0),"")</f>
        <v/>
      </c>
      <c r="F87" s="5" t="str">
        <f t="shared" si="2"/>
        <v/>
      </c>
    </row>
    <row r="88" spans="3:6" x14ac:dyDescent="0.2">
      <c r="C88" s="8" t="str">
        <f>IFERROR(VLOOKUP(A88,'sorszám szerint'!A:B,2,0),"")</f>
        <v/>
      </c>
      <c r="D88" s="8" t="str">
        <f>IFERROR(VLOOKUP(A88,'sorszám szerint'!A:C,3,0),"")</f>
        <v/>
      </c>
      <c r="E88" s="6" t="str">
        <f>IFERROR(VLOOKUP(A88,'sorszám szerint'!A:D,4,0),"")</f>
        <v/>
      </c>
      <c r="F88" s="5" t="str">
        <f t="shared" si="2"/>
        <v/>
      </c>
    </row>
    <row r="89" spans="3:6" x14ac:dyDescent="0.2">
      <c r="C89" s="8" t="str">
        <f>IFERROR(VLOOKUP(A89,'sorszám szerint'!A:B,2,0),"")</f>
        <v/>
      </c>
      <c r="D89" s="8" t="str">
        <f>IFERROR(VLOOKUP(A89,'sorszám szerint'!A:C,3,0),"")</f>
        <v/>
      </c>
      <c r="E89" s="6" t="str">
        <f>IFERROR(VLOOKUP(A89,'sorszám szerint'!A:D,4,0),"")</f>
        <v/>
      </c>
      <c r="F89" s="5" t="str">
        <f t="shared" si="2"/>
        <v/>
      </c>
    </row>
    <row r="90" spans="3:6" x14ac:dyDescent="0.2">
      <c r="C90" s="8" t="str">
        <f>IFERROR(VLOOKUP(A90,'sorszám szerint'!A:B,2,0),"")</f>
        <v/>
      </c>
      <c r="D90" s="8" t="str">
        <f>IFERROR(VLOOKUP(A90,'sorszám szerint'!A:C,3,0),"")</f>
        <v/>
      </c>
      <c r="E90" s="6" t="str">
        <f>IFERROR(VLOOKUP(A90,'sorszám szerint'!A:D,4,0),"")</f>
        <v/>
      </c>
      <c r="F90" s="5" t="str">
        <f t="shared" si="2"/>
        <v/>
      </c>
    </row>
    <row r="91" spans="3:6" x14ac:dyDescent="0.2">
      <c r="C91" s="8" t="str">
        <f>IFERROR(VLOOKUP(A91,'sorszám szerint'!A:B,2,0),"")</f>
        <v/>
      </c>
      <c r="D91" s="8" t="str">
        <f>IFERROR(VLOOKUP(A91,'sorszám szerint'!A:C,3,0),"")</f>
        <v/>
      </c>
      <c r="E91" s="6" t="str">
        <f>IFERROR(VLOOKUP(A91,'sorszám szerint'!A:D,4,0),"")</f>
        <v/>
      </c>
      <c r="F91" s="5" t="str">
        <f t="shared" si="2"/>
        <v/>
      </c>
    </row>
    <row r="92" spans="3:6" x14ac:dyDescent="0.2">
      <c r="C92" s="8" t="str">
        <f>IFERROR(VLOOKUP(A92,'sorszám szerint'!A:B,2,0),"")</f>
        <v/>
      </c>
      <c r="D92" s="8" t="str">
        <f>IFERROR(VLOOKUP(A92,'sorszám szerint'!A:C,3,0),"")</f>
        <v/>
      </c>
      <c r="E92" s="6" t="str">
        <f>IFERROR(VLOOKUP(A92,'sorszám szerint'!A:D,4,0),"")</f>
        <v/>
      </c>
      <c r="F92" s="5" t="str">
        <f t="shared" si="2"/>
        <v/>
      </c>
    </row>
    <row r="93" spans="3:6" x14ac:dyDescent="0.2">
      <c r="C93" s="8" t="str">
        <f>IFERROR(VLOOKUP(A93,'sorszám szerint'!A:B,2,0),"")</f>
        <v/>
      </c>
      <c r="D93" s="8" t="str">
        <f>IFERROR(VLOOKUP(A93,'sorszám szerint'!A:C,3,0),"")</f>
        <v/>
      </c>
      <c r="E93" s="6" t="str">
        <f>IFERROR(VLOOKUP(A93,'sorszám szerint'!A:D,4,0),"")</f>
        <v/>
      </c>
      <c r="F93" s="5" t="str">
        <f t="shared" si="2"/>
        <v/>
      </c>
    </row>
    <row r="94" spans="3:6" x14ac:dyDescent="0.2">
      <c r="C94" s="8" t="str">
        <f>IFERROR(VLOOKUP(A94,'sorszám szerint'!A:B,2,0),"")</f>
        <v/>
      </c>
      <c r="D94" s="8" t="str">
        <f>IFERROR(VLOOKUP(A94,'sorszám szerint'!A:C,3,0),"")</f>
        <v/>
      </c>
      <c r="E94" s="6" t="str">
        <f>IFERROR(VLOOKUP(A94,'sorszám szerint'!A:D,4,0),"")</f>
        <v/>
      </c>
      <c r="F94" s="5" t="str">
        <f t="shared" si="2"/>
        <v/>
      </c>
    </row>
    <row r="95" spans="3:6" x14ac:dyDescent="0.2">
      <c r="C95" s="8" t="str">
        <f>IFERROR(VLOOKUP(A95,'sorszám szerint'!A:B,2,0),"")</f>
        <v/>
      </c>
      <c r="D95" s="8" t="str">
        <f>IFERROR(VLOOKUP(A95,'sorszám szerint'!A:C,3,0),"")</f>
        <v/>
      </c>
      <c r="E95" s="6" t="str">
        <f>IFERROR(VLOOKUP(A95,'sorszám szerint'!A:D,4,0),"")</f>
        <v/>
      </c>
      <c r="F95" s="5" t="str">
        <f t="shared" si="2"/>
        <v/>
      </c>
    </row>
    <row r="96" spans="3:6" x14ac:dyDescent="0.2">
      <c r="C96" s="8" t="str">
        <f>IFERROR(VLOOKUP(A96,'sorszám szerint'!A:B,2,0),"")</f>
        <v/>
      </c>
      <c r="D96" s="8" t="str">
        <f>IFERROR(VLOOKUP(A96,'sorszám szerint'!A:C,3,0),"")</f>
        <v/>
      </c>
      <c r="E96" s="6" t="str">
        <f>IFERROR(VLOOKUP(A96,'sorszám szerint'!A:D,4,0),"")</f>
        <v/>
      </c>
      <c r="F96" s="5" t="str">
        <f t="shared" si="2"/>
        <v/>
      </c>
    </row>
    <row r="97" spans="3:6" x14ac:dyDescent="0.2">
      <c r="C97" s="8" t="str">
        <f>IFERROR(VLOOKUP(A97,'sorszám szerint'!A:B,2,0),"")</f>
        <v/>
      </c>
      <c r="D97" s="8" t="str">
        <f>IFERROR(VLOOKUP(A97,'sorszám szerint'!A:C,3,0),"")</f>
        <v/>
      </c>
      <c r="E97" s="6" t="str">
        <f>IFERROR(VLOOKUP(A97,'sorszám szerint'!A:D,4,0),"")</f>
        <v/>
      </c>
      <c r="F97" s="5" t="str">
        <f t="shared" si="2"/>
        <v/>
      </c>
    </row>
    <row r="98" spans="3:6" x14ac:dyDescent="0.2">
      <c r="C98" s="8" t="str">
        <f>IFERROR(VLOOKUP(A98,'sorszám szerint'!A:B,2,0),"")</f>
        <v/>
      </c>
      <c r="D98" s="8" t="str">
        <f>IFERROR(VLOOKUP(A98,'sorszám szerint'!A:C,3,0),"")</f>
        <v/>
      </c>
      <c r="E98" s="6" t="str">
        <f>IFERROR(VLOOKUP(A98,'sorszám szerint'!A:D,4,0),"")</f>
        <v/>
      </c>
      <c r="F98" s="5" t="str">
        <f t="shared" si="2"/>
        <v/>
      </c>
    </row>
    <row r="99" spans="3:6" x14ac:dyDescent="0.2">
      <c r="C99" s="8" t="str">
        <f>IFERROR(VLOOKUP(A99,'sorszám szerint'!A:B,2,0),"")</f>
        <v/>
      </c>
      <c r="D99" s="8" t="str">
        <f>IFERROR(VLOOKUP(A99,'sorszám szerint'!A:C,3,0),"")</f>
        <v/>
      </c>
      <c r="E99" s="6" t="str">
        <f>IFERROR(VLOOKUP(A99,'sorszám szerint'!A:D,4,0),"")</f>
        <v/>
      </c>
      <c r="F99" s="5" t="str">
        <f t="shared" si="2"/>
        <v/>
      </c>
    </row>
    <row r="100" spans="3:6" x14ac:dyDescent="0.2">
      <c r="C100" s="8" t="str">
        <f>IFERROR(VLOOKUP(A100,'sorszám szerint'!A:B,2,0),"")</f>
        <v/>
      </c>
      <c r="D100" s="8" t="str">
        <f>IFERROR(VLOOKUP(A100,'sorszám szerint'!A:C,3,0),"")</f>
        <v/>
      </c>
      <c r="E100" s="6" t="str">
        <f>IFERROR(VLOOKUP(A100,'sorszám szerint'!A:D,4,0),"")</f>
        <v/>
      </c>
      <c r="F100" s="5" t="str">
        <f t="shared" si="2"/>
        <v/>
      </c>
    </row>
    <row r="101" spans="3:6" x14ac:dyDescent="0.2">
      <c r="C101" t="str">
        <f>IFERROR(VLOOKUP(A101,'sorszám szerint'!A:B,2,0),"")</f>
        <v/>
      </c>
      <c r="D101" t="str">
        <f>IFERROR(VLOOKUP(A101,'sorszám szerint'!A:C,3,0),"")</f>
        <v/>
      </c>
      <c r="E101" s="6" t="str">
        <f>IFERROR(VLOOKUP(A101,'sorszám szerint'!A:D,4,0),"")</f>
        <v/>
      </c>
      <c r="F101" s="5" t="str">
        <f t="shared" si="2"/>
        <v/>
      </c>
    </row>
  </sheetData>
  <sheetProtection password="CAAD" sheet="1" objects="1" scenarios="1" formatCells="0" formatColumns="0" formatRows="0"/>
  <mergeCells count="3">
    <mergeCell ref="A1:F1"/>
    <mergeCell ref="A2:B2"/>
    <mergeCell ref="C2:D2"/>
  </mergeCells>
  <pageMargins left="0.78740157480314965" right="0" top="0.19685039370078741" bottom="0.39370078740157483" header="0.31496062992125984" footer="0.19685039370078741"/>
  <pageSetup paperSize="9" orientation="landscape" r:id="rId1"/>
  <headerFooter>
    <oddFooter>&amp;P. oldal, összesen: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sorszám szerint</vt:lpstr>
      <vt:lpstr>MEGRENDELŐ LAP </vt:lpstr>
      <vt:lpstr>'sorszám szerint'!Header</vt:lpstr>
      <vt:lpstr>'MEGRENDELŐ LAP '!Nyomtatási_cím</vt:lpstr>
      <vt:lpstr>'sorszám szerint'!Nyomtatási_cím</vt:lpstr>
      <vt:lpstr>'MEGRENDELŐ LAP 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 3</dc:creator>
  <cp:lastModifiedBy>Brunner Hajnalka</cp:lastModifiedBy>
  <cp:lastPrinted>2022-01-19T07:15:10Z</cp:lastPrinted>
  <dcterms:created xsi:type="dcterms:W3CDTF">2007-01-17T13:12:09Z</dcterms:created>
  <dcterms:modified xsi:type="dcterms:W3CDTF">2022-01-19T07:23:34Z</dcterms:modified>
</cp:coreProperties>
</file>